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920"/>
  </bookViews>
  <sheets>
    <sheet name="OFFER" sheetId="1" r:id="rId1"/>
  </sheets>
  <definedNames>
    <definedName name="_xlnm._FilterDatabase" localSheetId="0" hidden="1">OFFER!$B$5:$AM$5</definedName>
    <definedName name="bolla">#REF!</definedName>
    <definedName name="color">#REF!</definedName>
    <definedName name="qua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<sst xmlns="http://schemas.openxmlformats.org/spreadsheetml/2006/main" count="1051" uniqueCount="486">
  <si>
    <t>EXW ITALY / TAKE ALL</t>
  </si>
  <si>
    <t>TAGLIE</t>
  </si>
  <si>
    <t>Image</t>
  </si>
  <si>
    <t>Season</t>
  </si>
  <si>
    <t>Gender</t>
  </si>
  <si>
    <t>style</t>
  </si>
  <si>
    <t>Color</t>
  </si>
  <si>
    <t>Sku</t>
  </si>
  <si>
    <t>Color Desc</t>
  </si>
  <si>
    <t>GH1 Desc</t>
  </si>
  <si>
    <t>Drop</t>
  </si>
  <si>
    <t>24</t>
  </si>
  <si>
    <t>25</t>
  </si>
  <si>
    <t>26</t>
  </si>
  <si>
    <t>27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</si>
  <si>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</si>
  <si>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</si>
  <si>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</si>
  <si>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</si>
  <si>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</si>
  <si>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</si>
  <si>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</si>
  <si>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</si>
  <si>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</si>
  <si>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</si>
  <si>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</si>
  <si>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</si>
  <si>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</si>
  <si>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</si>
  <si>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</si>
  <si>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</si>
  <si>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</si>
  <si>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L</t>
  </si>
  <si>
    <t>M</t>
  </si>
  <si>
    <t>S</t>
  </si>
  <si>
    <t>T/U</t>
  </si>
  <si>
    <t>XL</t>
  </si>
  <si>
    <t>XS</t>
  </si>
  <si>
    <t>XXL</t>
  </si>
  <si>
    <t>QTY</t>
  </si>
  <si>
    <t>RRP</t>
  </si>
  <si>
    <t>TTL RRP</t>
  </si>
  <si>
    <t>WHS</t>
  </si>
  <si>
    <t>2020-3</t>
  </si>
  <si>
    <t>M0YL05WCOG0</t>
  </si>
  <si>
    <t>JBLK</t>
  </si>
  <si>
    <t>M0YL05WCOG0JBLK</t>
  </si>
  <si>
    <t>Jet Black A996</t>
  </si>
  <si>
    <t>OUTERWEAR</t>
  </si>
  <si>
    <t>N</t>
  </si>
  <si>
    <t>M0YL55WD320</t>
  </si>
  <si>
    <t>G720</t>
  </si>
  <si>
    <t>M0YL55WD320G720</t>
  </si>
  <si>
    <t>BLUE NAVY</t>
  </si>
  <si>
    <t>G9A9</t>
  </si>
  <si>
    <t>M0YL55WD320G9A9</t>
  </si>
  <si>
    <t>CELESTIAL GRAY</t>
  </si>
  <si>
    <t>2020-4</t>
  </si>
  <si>
    <t>M0BL65WDA60</t>
  </si>
  <si>
    <t>M0BL65WDA60G720</t>
  </si>
  <si>
    <t>M0BL65WDA60JBLK</t>
  </si>
  <si>
    <t>W</t>
  </si>
  <si>
    <t>W0BL49WDP00</t>
  </si>
  <si>
    <t>W0BL49WDP00JBLK</t>
  </si>
  <si>
    <t>2021-1</t>
  </si>
  <si>
    <t>W0FK48R06X1</t>
  </si>
  <si>
    <t>JTMU</t>
  </si>
  <si>
    <t>W0FK48R06X1JTMU</t>
  </si>
  <si>
    <t>JET BLACK MULTI</t>
  </si>
  <si>
    <t>DRESSES</t>
  </si>
  <si>
    <t>W0RK26RADH0</t>
  </si>
  <si>
    <t>W0RK26RADH0JTMU</t>
  </si>
  <si>
    <t>2021-3</t>
  </si>
  <si>
    <t>W0YL57WD1U0</t>
  </si>
  <si>
    <t>SLV</t>
  </si>
  <si>
    <t>W0YL57WD1U0SLV</t>
  </si>
  <si>
    <t>GRIS/SILVER</t>
  </si>
  <si>
    <t>2021-4</t>
  </si>
  <si>
    <t>M1BL28WE710</t>
  </si>
  <si>
    <t>G1DL</t>
  </si>
  <si>
    <t>M1BL28WE710G1DL</t>
  </si>
  <si>
    <t>CHOCOLATE BROWNIE</t>
  </si>
  <si>
    <t>W1BL06WE462</t>
  </si>
  <si>
    <t>W1BL06WE462JBLK</t>
  </si>
  <si>
    <t>W1BL13WE4D2</t>
  </si>
  <si>
    <t>W1BL13WE4D2JBLK</t>
  </si>
  <si>
    <t>W1BR45Z2WX0</t>
  </si>
  <si>
    <t>W1BR45Z2WX0JBLK</t>
  </si>
  <si>
    <t>SWEATERS</t>
  </si>
  <si>
    <t>2022-1</t>
  </si>
  <si>
    <t>M2RAN3D34V0</t>
  </si>
  <si>
    <t>CTRB</t>
  </si>
  <si>
    <t>M2RAN3D34V0CTRB</t>
  </si>
  <si>
    <t>COATED RUGBY RED</t>
  </si>
  <si>
    <t>PANTS</t>
  </si>
  <si>
    <t>M2RL02WED30</t>
  </si>
  <si>
    <t>G1K6</t>
  </si>
  <si>
    <t>M2RL02WED30G1K6</t>
  </si>
  <si>
    <t>MACCHIATO</t>
  </si>
  <si>
    <t>M2RL04WE480</t>
  </si>
  <si>
    <t>G1EI</t>
  </si>
  <si>
    <t>M2RL04WE480G1EI</t>
  </si>
  <si>
    <t>BURNT WOOD</t>
  </si>
  <si>
    <t>M2RL45WECZ2</t>
  </si>
  <si>
    <t>P80Q</t>
  </si>
  <si>
    <t>M2RL45WECZ2P80Q</t>
  </si>
  <si>
    <t>ALLOVER CAMOUFLAGE</t>
  </si>
  <si>
    <t>W1BK13WE5D0</t>
  </si>
  <si>
    <t>G1EJ</t>
  </si>
  <si>
    <t>W1BK13WE5D0G1EJ</t>
  </si>
  <si>
    <t>GROUND COFFEE</t>
  </si>
  <si>
    <t>G1V2</t>
  </si>
  <si>
    <t>W1BK13WE5D0G1V2</t>
  </si>
  <si>
    <t>MOUNTAIN HONEY</t>
  </si>
  <si>
    <t>W1RK05WECT0</t>
  </si>
  <si>
    <t>F7KK</t>
  </si>
  <si>
    <t>W1RK05WECT0F7KK</t>
  </si>
  <si>
    <t>ALOE PALM MULTI</t>
  </si>
  <si>
    <t>W1RN15WECT0</t>
  </si>
  <si>
    <t>F60W</t>
  </si>
  <si>
    <t>W1RN15WECT0F60W</t>
  </si>
  <si>
    <t>BALLET PINK MULTI</t>
  </si>
  <si>
    <t>W2RD00D3OZ2</t>
  </si>
  <si>
    <t>HARR</t>
  </si>
  <si>
    <t>W2RD00D3OZ2HARR</t>
  </si>
  <si>
    <t>HARROGATE</t>
  </si>
  <si>
    <t>W2RK21WEDU2</t>
  </si>
  <si>
    <t>P50P</t>
  </si>
  <si>
    <t>W2RK21WEDU2P50P</t>
  </si>
  <si>
    <t>NIGHT PALMS RED COMB</t>
  </si>
  <si>
    <t>W2RL02WE0K0</t>
  </si>
  <si>
    <t>G8EI</t>
  </si>
  <si>
    <t>W2RL02WE0K0G8EI</t>
  </si>
  <si>
    <t>HERB</t>
  </si>
  <si>
    <t>W2RL09WED70</t>
  </si>
  <si>
    <t>W2RL09WED70JBLK</t>
  </si>
  <si>
    <t>W2RL16WEDP0</t>
  </si>
  <si>
    <t>P11U</t>
  </si>
  <si>
    <t>W2RL16WEDP0P11U</t>
  </si>
  <si>
    <t>SAFARI PYTHON NAT CO</t>
  </si>
  <si>
    <t>W2RL30WEDP0</t>
  </si>
  <si>
    <t>W2RL30WEDP0P11U</t>
  </si>
  <si>
    <t>BLAZER</t>
  </si>
  <si>
    <t>2022-2</t>
  </si>
  <si>
    <t>M2GL13WEJJ0</t>
  </si>
  <si>
    <t>SMRO</t>
  </si>
  <si>
    <t>M2GL13WEJJ0SMRO</t>
  </si>
  <si>
    <t>SUMMER ORANGE</t>
  </si>
  <si>
    <t>M2GL15WCQA2</t>
  </si>
  <si>
    <t>P9L5</t>
  </si>
  <si>
    <t>M2GL15WCQA2P9L5</t>
  </si>
  <si>
    <t>BLACK EMBOSSED LOGO</t>
  </si>
  <si>
    <t>M2GXN1D2IU0</t>
  </si>
  <si>
    <t>FSCO</t>
  </si>
  <si>
    <t>M2GXN1D2IU0FSCO</t>
  </si>
  <si>
    <t>FRISCO</t>
  </si>
  <si>
    <t>W0BL1IW6NW0</t>
  </si>
  <si>
    <t>W0BL1IW6NW0JBLK</t>
  </si>
  <si>
    <t>W1GA25RDX72</t>
  </si>
  <si>
    <t>LFGW</t>
  </si>
  <si>
    <t>W1GA25RDX72LFGW</t>
  </si>
  <si>
    <t>LEAF GREEN WASH</t>
  </si>
  <si>
    <t>W1RL99WDOC0</t>
  </si>
  <si>
    <t>W1RL99WDOC0JBLK</t>
  </si>
  <si>
    <t>W2GA22D4MW1</t>
  </si>
  <si>
    <t>FDDB</t>
  </si>
  <si>
    <t>W2GA22D4MW1FDDB</t>
  </si>
  <si>
    <t>FLORIDADA BLUE</t>
  </si>
  <si>
    <t>2</t>
  </si>
  <si>
    <t>FDDW</t>
  </si>
  <si>
    <t>W2GA22D4MW1FDDW</t>
  </si>
  <si>
    <t>FLORIDADA WHITE</t>
  </si>
  <si>
    <t>W2GD41WEJU0</t>
  </si>
  <si>
    <t>W2GD41WEJU0JBLK</t>
  </si>
  <si>
    <t>W2GD49WEKA0</t>
  </si>
  <si>
    <t>W2GD49WEKA0JBLK</t>
  </si>
  <si>
    <t>SKIRTS</t>
  </si>
  <si>
    <t>W2GK10D4LT0</t>
  </si>
  <si>
    <t>P73N</t>
  </si>
  <si>
    <t>W2GK10D4LT0P73N</t>
  </si>
  <si>
    <t>ETCHED TROPICAL PRIN</t>
  </si>
  <si>
    <t>W2GK34Z2YJ2</t>
  </si>
  <si>
    <t>G1O6</t>
  </si>
  <si>
    <t>W2GK34Z2YJ2G1O6</t>
  </si>
  <si>
    <t>DOVE WHITE</t>
  </si>
  <si>
    <t>W2GK44WEJV0</t>
  </si>
  <si>
    <t>G011</t>
  </si>
  <si>
    <t>W2GK44WEJV0G011</t>
  </si>
  <si>
    <t>Pure White</t>
  </si>
  <si>
    <t>W2GK59WEKE0</t>
  </si>
  <si>
    <t>G7HC</t>
  </si>
  <si>
    <t>W2GK59WEKE0G7HC</t>
  </si>
  <si>
    <t>NORDIC SEA</t>
  </si>
  <si>
    <t>W2GK61WEKG0</t>
  </si>
  <si>
    <t>G64X</t>
  </si>
  <si>
    <t>W2GK61WEKG0G64X</t>
  </si>
  <si>
    <t>MIDSUMMER ROSE</t>
  </si>
  <si>
    <t>W2GK67WEKW0</t>
  </si>
  <si>
    <t>W2GK67WEKW0G011</t>
  </si>
  <si>
    <t>W2GK69WEL02</t>
  </si>
  <si>
    <t>P61E</t>
  </si>
  <si>
    <t>W2GK69WEL02P61E</t>
  </si>
  <si>
    <t>BATIK TROPICAL PRINT</t>
  </si>
  <si>
    <t>W2GL52WCOG0</t>
  </si>
  <si>
    <t>P82X</t>
  </si>
  <si>
    <t>W2GL52WCOG0P82X</t>
  </si>
  <si>
    <t>HAWAIIAN FLORAL PRIN</t>
  </si>
  <si>
    <t>W2GN34WB4H2</t>
  </si>
  <si>
    <t>W2GN34WB4H2G011</t>
  </si>
  <si>
    <t>W2GN77D3Y02</t>
  </si>
  <si>
    <t>RNDA</t>
  </si>
  <si>
    <t>W2GN77D3Y02RNDA</t>
  </si>
  <si>
    <t>RANDA</t>
  </si>
  <si>
    <t>2022-3</t>
  </si>
  <si>
    <t>W2RL18WEH00</t>
  </si>
  <si>
    <t>G7HR</t>
  </si>
  <si>
    <t>W2RL18WEH00G7HR</t>
  </si>
  <si>
    <t>SECRET BLUE</t>
  </si>
  <si>
    <t>2022-4</t>
  </si>
  <si>
    <t>W2BL60WEX52</t>
  </si>
  <si>
    <t>F1O8</t>
  </si>
  <si>
    <t>W2BL60WEX52F1O8</t>
  </si>
  <si>
    <t>PEARL OYSTER MULTI</t>
  </si>
  <si>
    <t>2023-1</t>
  </si>
  <si>
    <t>M1RL47WDQ50</t>
  </si>
  <si>
    <t>G8F6</t>
  </si>
  <si>
    <t>M1RL47WDQ50G8F6</t>
  </si>
  <si>
    <t>OLIVE MORNING</t>
  </si>
  <si>
    <t>M3RA27D4XH0</t>
  </si>
  <si>
    <t>SMIT</t>
  </si>
  <si>
    <t>M3RA27D4XH0SMIT</t>
  </si>
  <si>
    <t>SUMMIT</t>
  </si>
  <si>
    <t>M3RL06L0RX0</t>
  </si>
  <si>
    <t>G1H3</t>
  </si>
  <si>
    <t>M3RL06L0RX0G1H3</t>
  </si>
  <si>
    <t>BARK BROWN</t>
  </si>
  <si>
    <t>M3RL15WF4B2</t>
  </si>
  <si>
    <t>G7V2</t>
  </si>
  <si>
    <t>M3RL15WF4B2G7V2</t>
  </si>
  <si>
    <t>SMART BLUE</t>
  </si>
  <si>
    <t>M3RL40WF7T0</t>
  </si>
  <si>
    <t>M3RL40WF7T0G7V2</t>
  </si>
  <si>
    <t>M3RL45WF4G2</t>
  </si>
  <si>
    <t>P86V</t>
  </si>
  <si>
    <t>M3RL45WF4G2P86V</t>
  </si>
  <si>
    <t>KAKI GUESS GEO</t>
  </si>
  <si>
    <t>M3RL48RDYK0</t>
  </si>
  <si>
    <t>M3RL48RDYK0JBLK</t>
  </si>
  <si>
    <t>M3RN16K54M0</t>
  </si>
  <si>
    <t>M3RN16K54M0JBLK</t>
  </si>
  <si>
    <t>M3RQ24KBLZ0</t>
  </si>
  <si>
    <t>G9L9</t>
  </si>
  <si>
    <t>M3RQ24KBLZ0G9L9</t>
  </si>
  <si>
    <t>MUTED STONE</t>
  </si>
  <si>
    <t>SWEATSHIRT</t>
  </si>
  <si>
    <t>M3RQ26KBLZ0</t>
  </si>
  <si>
    <t>M3RQ26KBLZ0G7V2</t>
  </si>
  <si>
    <t>W1BL50WE9M0</t>
  </si>
  <si>
    <t>G1DA</t>
  </si>
  <si>
    <t>W1BL50WE9M0G1DA</t>
  </si>
  <si>
    <t>LIGHT RUM</t>
  </si>
  <si>
    <t>G7GG</t>
  </si>
  <si>
    <t>W1BL50WE9M0G7GG</t>
  </si>
  <si>
    <t>CORONADO BLUE</t>
  </si>
  <si>
    <t>W2BL14WETS0</t>
  </si>
  <si>
    <t>A10M</t>
  </si>
  <si>
    <t>W2BL14WETS0A10M</t>
  </si>
  <si>
    <t>AMBER HONEY</t>
  </si>
  <si>
    <t>W2BL71WF1K0</t>
  </si>
  <si>
    <t>F7SF</t>
  </si>
  <si>
    <t>W2BL71WF1K0F7SF</t>
  </si>
  <si>
    <t>FANTASY FLOWER BLUE</t>
  </si>
  <si>
    <t>W2BL91WF2C2</t>
  </si>
  <si>
    <t>G7X3</t>
  </si>
  <si>
    <t>W2BL91WF2C2G7X3</t>
  </si>
  <si>
    <t>ADMIRAL BLUE</t>
  </si>
  <si>
    <t>W2BN41D4Y00</t>
  </si>
  <si>
    <t>MPTD</t>
  </si>
  <si>
    <t>W2BN41D4Y00MPTD</t>
  </si>
  <si>
    <t>MORNING PINK TIE DYE</t>
  </si>
  <si>
    <t>W2GK78Z2YJ2</t>
  </si>
  <si>
    <t>W2GK78Z2YJ2JBLK</t>
  </si>
  <si>
    <t>W2RL20WEGB2</t>
  </si>
  <si>
    <t>G1DQ</t>
  </si>
  <si>
    <t>W2RL20WEGB2G1DQ</t>
  </si>
  <si>
    <t>WET SAND</t>
  </si>
  <si>
    <t>W3PL42WFL50</t>
  </si>
  <si>
    <t>W3PL42WFL50JBLK</t>
  </si>
  <si>
    <t>W3RA74D4H77</t>
  </si>
  <si>
    <t>ENLD</t>
  </si>
  <si>
    <t>W3RA74D4H77ENLD</t>
  </si>
  <si>
    <t>ENLINGHTMENT DARK</t>
  </si>
  <si>
    <t>5</t>
  </si>
  <si>
    <t>W3RAB4D4YL0</t>
  </si>
  <si>
    <t>MALS</t>
  </si>
  <si>
    <t>W3RAB4D4YL0MALS</t>
  </si>
  <si>
    <t>GLAM TIGER SILVER</t>
  </si>
  <si>
    <t>9</t>
  </si>
  <si>
    <t>W3RK07D4CN3</t>
  </si>
  <si>
    <t>DLCT</t>
  </si>
  <si>
    <t>W3RK07D4CN3DLCT</t>
  </si>
  <si>
    <t>DELICATE</t>
  </si>
  <si>
    <t>W3RK10K9UN2</t>
  </si>
  <si>
    <t>W3RK10K9UN2JBLK</t>
  </si>
  <si>
    <t>W3RK90WECV2</t>
  </si>
  <si>
    <t>P7DO</t>
  </si>
  <si>
    <t>W3RK90WECV2P7DO</t>
  </si>
  <si>
    <t>PORCELAIN FLORAL PRI</t>
  </si>
  <si>
    <t>W3RL13WF5I0</t>
  </si>
  <si>
    <t>F7UF</t>
  </si>
  <si>
    <t>W3RL13WF5I0F7UF</t>
  </si>
  <si>
    <t>PIED DE POULE LIGHT</t>
  </si>
  <si>
    <t>W3RN12WF562</t>
  </si>
  <si>
    <t>F1H6</t>
  </si>
  <si>
    <t>W3RN12WF562F1H6</t>
  </si>
  <si>
    <t>WARM DESERT MULTI</t>
  </si>
  <si>
    <t>W3RR13Z35C0</t>
  </si>
  <si>
    <t>F64K</t>
  </si>
  <si>
    <t>W3RR13Z35C0F64K</t>
  </si>
  <si>
    <t>ROSY LIPSTICK MULTI</t>
  </si>
  <si>
    <t>F83F</t>
  </si>
  <si>
    <t>W3RR13Z35C0F83F</t>
  </si>
  <si>
    <t>HAZY GREEN MULTI</t>
  </si>
  <si>
    <t>W3RR13Z35C0JBLK</t>
  </si>
  <si>
    <t>2023-2</t>
  </si>
  <si>
    <t>M2YN24WF9W0</t>
  </si>
  <si>
    <t>G1CA</t>
  </si>
  <si>
    <t>M2YN24WF9W0G1CA</t>
  </si>
  <si>
    <t>PASADENA STONE</t>
  </si>
  <si>
    <t>M2YN24WF9W0G7V2</t>
  </si>
  <si>
    <t>M3GAN2D4T9F</t>
  </si>
  <si>
    <t>CAS1</t>
  </si>
  <si>
    <t>M3GAN2D4T9FCAS1</t>
  </si>
  <si>
    <t>CASABLANCA.</t>
  </si>
  <si>
    <t>M3GAN2WFBU3</t>
  </si>
  <si>
    <t>M3GAN2WFBU3G1CA</t>
  </si>
  <si>
    <t>M3GL03WFAY0</t>
  </si>
  <si>
    <t>M3GL03WFAY0G1K6</t>
  </si>
  <si>
    <t>M3GN09WE0L0</t>
  </si>
  <si>
    <t>M3GN09WE0L0G1K6</t>
  </si>
  <si>
    <t>M3RAN1D4WP2</t>
  </si>
  <si>
    <t>CLAR</t>
  </si>
  <si>
    <t>M3RAN1D4WP2CLAR</t>
  </si>
  <si>
    <t>CLARK.</t>
  </si>
  <si>
    <t>W3GA49D4T50</t>
  </si>
  <si>
    <t>W3GA49D4T50G011</t>
  </si>
  <si>
    <t>W3GA88D4SX0</t>
  </si>
  <si>
    <t>CLIB</t>
  </si>
  <si>
    <t>W3GA88D4SX0CLIB</t>
  </si>
  <si>
    <t>CALI BLUES</t>
  </si>
  <si>
    <t>W3GD0CKBAC2</t>
  </si>
  <si>
    <t>A106</t>
  </si>
  <si>
    <t>W3GD0CKBAC2A106</t>
  </si>
  <si>
    <t>DESERT STORM</t>
  </si>
  <si>
    <t>W3GD0UWDW52</t>
  </si>
  <si>
    <t>P86Z</t>
  </si>
  <si>
    <t>W3GD0UWDW52P86Z</t>
  </si>
  <si>
    <t>MOONLIT TROPIC GARDE</t>
  </si>
  <si>
    <t>W3GD0YWCWA0</t>
  </si>
  <si>
    <t>P7FR</t>
  </si>
  <si>
    <t>W3GD0YWCWA0P7FR</t>
  </si>
  <si>
    <t>BLUE COLLECTIBLES</t>
  </si>
  <si>
    <t>W3GK1DWDW52</t>
  </si>
  <si>
    <t>P31X</t>
  </si>
  <si>
    <t>W3GK1DWDW52P31X</t>
  </si>
  <si>
    <t>SUNSET GARDEN</t>
  </si>
  <si>
    <t>W3GK1FWFCK0</t>
  </si>
  <si>
    <t>W3GK1FWFCK0G011</t>
  </si>
  <si>
    <t>W3GK23KALQ0</t>
  </si>
  <si>
    <t>W3GK23KALQ0G011</t>
  </si>
  <si>
    <t>W3GK54WD8G2</t>
  </si>
  <si>
    <t>P63Y</t>
  </si>
  <si>
    <t>W3GK54WD8G2P63Y</t>
  </si>
  <si>
    <t>HEIRLOOM HIBISCUS</t>
  </si>
  <si>
    <t>W3GK60WDW52</t>
  </si>
  <si>
    <t>W3GK60WDW52P31X</t>
  </si>
  <si>
    <t>W3GK62Z36O0</t>
  </si>
  <si>
    <t>W3GK62Z36O0G9L9</t>
  </si>
  <si>
    <t>W3GL03WF8P0</t>
  </si>
  <si>
    <t>F83X</t>
  </si>
  <si>
    <t>W3GL03WF8P0F83X</t>
  </si>
  <si>
    <t>DESERT GREEN MULTI</t>
  </si>
  <si>
    <t>W3GL09WFCJ0</t>
  </si>
  <si>
    <t>F6W9</t>
  </si>
  <si>
    <t>W3GL09WFCJ0F6W9</t>
  </si>
  <si>
    <t>CALM PINK MULTI</t>
  </si>
  <si>
    <t>F9AW</t>
  </si>
  <si>
    <t>W3GL09WFCJ0F9AW</t>
  </si>
  <si>
    <t>MUTED STONE MULTI</t>
  </si>
  <si>
    <t>W3GR31Z36U0</t>
  </si>
  <si>
    <t>F7YN</t>
  </si>
  <si>
    <t>W3GR31Z36U0F7YN</t>
  </si>
  <si>
    <t>TWEED LIGHT BLUE</t>
  </si>
  <si>
    <t>W3PD1LWD8G2</t>
  </si>
  <si>
    <t>P53D</t>
  </si>
  <si>
    <t>W3PD1LWD8G2P53D</t>
  </si>
  <si>
    <t>COLORFULL ANIMALIER</t>
  </si>
  <si>
    <t>W3RB01WF510</t>
  </si>
  <si>
    <t>F6U1</t>
  </si>
  <si>
    <t>W3RB01WF510F6U1</t>
  </si>
  <si>
    <t>BLUSH BREEZE MULTI</t>
  </si>
  <si>
    <t>WBGK86WE6D1</t>
  </si>
  <si>
    <t>G7Y7</t>
  </si>
  <si>
    <t>WBGK86WE6D1G7Y7</t>
  </si>
  <si>
    <t>GRECIAN BLUE</t>
  </si>
  <si>
    <t>2022-5</t>
  </si>
  <si>
    <t>Q1PR23Z2XH0</t>
  </si>
  <si>
    <t>Q1PR23Z2XH0G1DQ</t>
  </si>
  <si>
    <t>Q1PR23Z2XH0JBLK</t>
  </si>
  <si>
    <t>LHY</t>
  </si>
  <si>
    <t>Q1PR23Z2XH0LHY</t>
  </si>
  <si>
    <t>LIGHT HEATHER GREY M</t>
  </si>
  <si>
    <t>Q3OAA9D4VF6</t>
  </si>
  <si>
    <t>TRD1</t>
  </si>
  <si>
    <t>Q3OAA9D4VF6TRD1</t>
  </si>
  <si>
    <t>TRIANGLE DARK.</t>
  </si>
  <si>
    <t>1922-1</t>
  </si>
  <si>
    <t>HWLNIAL1271</t>
  </si>
  <si>
    <t>COG</t>
  </si>
  <si>
    <t>HWLNIAL1271COG</t>
  </si>
  <si>
    <t>COGNAC</t>
  </si>
  <si>
    <t>BAGS</t>
  </si>
  <si>
    <t>RED</t>
  </si>
  <si>
    <t>HWLNIAL1271RED</t>
  </si>
  <si>
    <t>HWVE7875070</t>
  </si>
  <si>
    <t>WKY</t>
  </si>
  <si>
    <t>HWVE7875070WKY</t>
  </si>
  <si>
    <t>WHISKEY</t>
  </si>
  <si>
    <t>HWNATAP2404</t>
  </si>
  <si>
    <t>BLA</t>
  </si>
  <si>
    <t>HWNATAP2404BLA</t>
  </si>
  <si>
    <t>BLACK</t>
  </si>
  <si>
    <t>HWAILEP1444</t>
  </si>
  <si>
    <t>SGN</t>
  </si>
  <si>
    <t>HWAILEP1444SGN</t>
  </si>
  <si>
    <t>SAGE GREEN</t>
  </si>
  <si>
    <t>HFVG8477210</t>
  </si>
  <si>
    <t>COS</t>
  </si>
  <si>
    <t>HFVG8477210COS</t>
  </si>
  <si>
    <t>FM8VICFAB12</t>
  </si>
  <si>
    <t>WHIOC</t>
  </si>
  <si>
    <t>FM8VICFAB12WHIOC</t>
  </si>
  <si>
    <t>WHITE OCHRE</t>
  </si>
  <si>
    <t>SNEAKER</t>
  </si>
  <si>
    <t>FL5GD2ESU12</t>
  </si>
  <si>
    <t>PINBE</t>
  </si>
  <si>
    <t>FL5GD2ESU12PINBE</t>
  </si>
  <si>
    <t>PINK MULTI BEIGE</t>
  </si>
  <si>
    <t>FL5SIDSUE10</t>
  </si>
  <si>
    <t>BROWN</t>
  </si>
  <si>
    <t>FL5SIDSUE10BROWN</t>
  </si>
  <si>
    <t>CASUAL</t>
  </si>
  <si>
    <t>FL5SNTLEA10</t>
  </si>
  <si>
    <t>FL5SNTLEA10BLACK</t>
  </si>
  <si>
    <t>DRESS</t>
  </si>
  <si>
    <t>FM5SILELE12</t>
  </si>
  <si>
    <t>WHIWH</t>
  </si>
  <si>
    <t>FM5SILELE12WHIWH</t>
  </si>
  <si>
    <t>WHITE WHISPER</t>
  </si>
  <si>
    <t>FL5KIMELE12</t>
  </si>
  <si>
    <t>WHIMI</t>
  </si>
  <si>
    <t>FL5KIMELE12WHIMI</t>
  </si>
  <si>
    <t>WHITE</t>
  </si>
  <si>
    <t>FL6LIFLEA12</t>
  </si>
  <si>
    <t>WHIBL</t>
  </si>
  <si>
    <t>FL6LIFLEA12WHIBL</t>
  </si>
  <si>
    <t>WHITE BLUE</t>
  </si>
  <si>
    <t>FL6MRISUE12</t>
  </si>
  <si>
    <t>ROSE</t>
  </si>
  <si>
    <t>FL6MRISUE12ROSE</t>
  </si>
  <si>
    <t>YELLO</t>
  </si>
  <si>
    <t>FL6MRISUE12YELLO</t>
  </si>
  <si>
    <t>YELLOW</t>
  </si>
  <si>
    <t>FL6R2PSAT03</t>
  </si>
  <si>
    <t>FUXIA</t>
  </si>
  <si>
    <t>FL6R2PSAT03FUXIA</t>
  </si>
  <si>
    <t>FUCHSIA</t>
  </si>
  <si>
    <t>GREEN</t>
  </si>
  <si>
    <t>FL6R2PSAT03GREEN</t>
  </si>
  <si>
    <t>FL6RZZFAB10</t>
  </si>
  <si>
    <t>CREAM</t>
  </si>
  <si>
    <t>FL6RZZFAB10CREAM</t>
  </si>
  <si>
    <t>FL6ZLNFAP12</t>
  </si>
  <si>
    <t>PLATI</t>
  </si>
  <si>
    <t>FL6ZLNFAP12PLATI</t>
  </si>
  <si>
    <t>PLAINO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</si>
</sst>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_-* #,##0.00\ [$€-1]_-;\-* #,##0.00\ [$€-1]_-;_-* &quot;-&quot;??\ [$€-1]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C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24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1" applyNumberFormat="1" applyFont="1" applyFill="1" applyAlignment="1">
      <alignment horizontal="center"/>
    </xf>
    <xf numFmtId="176" fontId="0" fillId="2" borderId="0" xfId="1" applyFont="1" applyFill="1"/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3" fillId="2" borderId="0" xfId="1" applyNumberFormat="1" applyFont="1" applyFill="1" applyAlignment="1">
      <alignment horizontal="left"/>
    </xf>
    <xf numFmtId="0" fontId="1" fillId="2" borderId="0" xfId="1" applyNumberFormat="1" applyFont="1" applyFill="1" applyAlignment="1">
      <alignment horizontal="center"/>
    </xf>
    <xf numFmtId="176" fontId="1" fillId="2" borderId="0" xfId="1" applyFont="1" applyFill="1"/>
    <xf numFmtId="0" fontId="1" fillId="2" borderId="0" xfId="0" applyFont="1" applyFill="1"/>
    <xf numFmtId="0" fontId="1" fillId="4" borderId="1" xfId="1" applyNumberFormat="1" applyFont="1" applyFill="1" applyBorder="1" applyAlignment="1">
      <alignment horizontal="center"/>
    </xf>
    <xf numFmtId="178" fontId="1" fillId="4" borderId="1" xfId="1" applyNumberFormat="1" applyFont="1" applyFill="1" applyBorder="1"/>
    <xf numFmtId="178" fontId="1" fillId="4" borderId="1" xfId="0" applyNumberFormat="1" applyFont="1" applyFill="1" applyBorder="1"/>
    <xf numFmtId="0" fontId="0" fillId="2" borderId="0" xfId="0" applyNumberFormat="1" applyFill="1" applyAlignment="1">
      <alignment horizontal="center"/>
    </xf>
    <xf numFmtId="178" fontId="1" fillId="2" borderId="0" xfId="1" applyNumberFormat="1" applyFont="1" applyFill="1" applyAlignment="1">
      <alignment horizontal="center"/>
    </xf>
    <xf numFmtId="178" fontId="0" fillId="2" borderId="0" xfId="0" applyNumberFormat="1" applyFill="1"/>
    <xf numFmtId="0" fontId="2" fillId="3" borderId="1" xfId="1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/>
    </xf>
    <xf numFmtId="178" fontId="0" fillId="4" borderId="1" xfId="0" applyNumberFormat="1" applyFill="1" applyBorder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Migliaia 2" xfId="49"/>
    <cellStyle name="Normale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9" Type="http://schemas.openxmlformats.org/officeDocument/2006/relationships/image" Target="../media/image99.jpeg"/><Relationship Id="rId98" Type="http://schemas.openxmlformats.org/officeDocument/2006/relationships/image" Target="../media/image98.jpeg"/><Relationship Id="rId97" Type="http://schemas.openxmlformats.org/officeDocument/2006/relationships/image" Target="../media/image97.png"/><Relationship Id="rId96" Type="http://schemas.openxmlformats.org/officeDocument/2006/relationships/image" Target="../media/image96.jpeg"/><Relationship Id="rId95" Type="http://schemas.openxmlformats.org/officeDocument/2006/relationships/image" Target="../media/image95.jpeg"/><Relationship Id="rId94" Type="http://schemas.openxmlformats.org/officeDocument/2006/relationships/image" Target="../media/image94.jpeg"/><Relationship Id="rId93" Type="http://schemas.openxmlformats.org/officeDocument/2006/relationships/image" Target="../media/image93.jpeg"/><Relationship Id="rId92" Type="http://schemas.openxmlformats.org/officeDocument/2006/relationships/image" Target="../media/image92.jpeg"/><Relationship Id="rId91" Type="http://schemas.openxmlformats.org/officeDocument/2006/relationships/image" Target="../media/image91.jpeg"/><Relationship Id="rId90" Type="http://schemas.openxmlformats.org/officeDocument/2006/relationships/image" Target="../media/image90.jpeg"/><Relationship Id="rId9" Type="http://schemas.openxmlformats.org/officeDocument/2006/relationships/image" Target="../media/image9.jpeg"/><Relationship Id="rId89" Type="http://schemas.openxmlformats.org/officeDocument/2006/relationships/image" Target="../media/image89.jpeg"/><Relationship Id="rId88" Type="http://schemas.openxmlformats.org/officeDocument/2006/relationships/image" Target="../media/image88.jpeg"/><Relationship Id="rId87" Type="http://schemas.openxmlformats.org/officeDocument/2006/relationships/image" Target="../media/image87.jpeg"/><Relationship Id="rId86" Type="http://schemas.openxmlformats.org/officeDocument/2006/relationships/image" Target="../media/image86.png"/><Relationship Id="rId85" Type="http://schemas.openxmlformats.org/officeDocument/2006/relationships/image" Target="../media/image85.jpeg"/><Relationship Id="rId84" Type="http://schemas.openxmlformats.org/officeDocument/2006/relationships/image" Target="../media/image84.jpeg"/><Relationship Id="rId83" Type="http://schemas.openxmlformats.org/officeDocument/2006/relationships/image" Target="../media/image83.jpeg"/><Relationship Id="rId82" Type="http://schemas.openxmlformats.org/officeDocument/2006/relationships/image" Target="../media/image82.jpeg"/><Relationship Id="rId81" Type="http://schemas.openxmlformats.org/officeDocument/2006/relationships/image" Target="../media/image81.jpeg"/><Relationship Id="rId80" Type="http://schemas.openxmlformats.org/officeDocument/2006/relationships/image" Target="../media/image80.jpeg"/><Relationship Id="rId8" Type="http://schemas.openxmlformats.org/officeDocument/2006/relationships/image" Target="../media/image8.jpeg"/><Relationship Id="rId79" Type="http://schemas.openxmlformats.org/officeDocument/2006/relationships/image" Target="../media/image79.jpeg"/><Relationship Id="rId78" Type="http://schemas.openxmlformats.org/officeDocument/2006/relationships/image" Target="../media/image78.jpeg"/><Relationship Id="rId77" Type="http://schemas.openxmlformats.org/officeDocument/2006/relationships/image" Target="../media/image77.jpeg"/><Relationship Id="rId76" Type="http://schemas.openxmlformats.org/officeDocument/2006/relationships/image" Target="../media/image76.jpeg"/><Relationship Id="rId75" Type="http://schemas.openxmlformats.org/officeDocument/2006/relationships/image" Target="../media/image75.jpeg"/><Relationship Id="rId74" Type="http://schemas.openxmlformats.org/officeDocument/2006/relationships/image" Target="../media/image74.jpeg"/><Relationship Id="rId73" Type="http://schemas.openxmlformats.org/officeDocument/2006/relationships/image" Target="../media/image73.jpeg"/><Relationship Id="rId72" Type="http://schemas.openxmlformats.org/officeDocument/2006/relationships/image" Target="../media/image72.jpeg"/><Relationship Id="rId71" Type="http://schemas.openxmlformats.org/officeDocument/2006/relationships/image" Target="../media/image71.jpeg"/><Relationship Id="rId70" Type="http://schemas.openxmlformats.org/officeDocument/2006/relationships/image" Target="../media/image70.jpeg"/><Relationship Id="rId7" Type="http://schemas.openxmlformats.org/officeDocument/2006/relationships/image" Target="../media/image7.jpeg"/><Relationship Id="rId69" Type="http://schemas.openxmlformats.org/officeDocument/2006/relationships/image" Target="../media/image69.jpeg"/><Relationship Id="rId68" Type="http://schemas.openxmlformats.org/officeDocument/2006/relationships/image" Target="../media/image68.jpeg"/><Relationship Id="rId67" Type="http://schemas.openxmlformats.org/officeDocument/2006/relationships/image" Target="../media/image67.jpeg"/><Relationship Id="rId66" Type="http://schemas.openxmlformats.org/officeDocument/2006/relationships/image" Target="../media/image66.jpeg"/><Relationship Id="rId65" Type="http://schemas.openxmlformats.org/officeDocument/2006/relationships/image" Target="../media/image65.jpeg"/><Relationship Id="rId64" Type="http://schemas.openxmlformats.org/officeDocument/2006/relationships/image" Target="../media/image64.jpeg"/><Relationship Id="rId63" Type="http://schemas.openxmlformats.org/officeDocument/2006/relationships/image" Target="../media/image63.jpeg"/><Relationship Id="rId62" Type="http://schemas.openxmlformats.org/officeDocument/2006/relationships/image" Target="../media/image62.jpeg"/><Relationship Id="rId61" Type="http://schemas.openxmlformats.org/officeDocument/2006/relationships/image" Target="../media/image61.jpeg"/><Relationship Id="rId60" Type="http://schemas.openxmlformats.org/officeDocument/2006/relationships/image" Target="../media/image60.jpeg"/><Relationship Id="rId6" Type="http://schemas.openxmlformats.org/officeDocument/2006/relationships/image" Target="../media/image6.jpeg"/><Relationship Id="rId59" Type="http://schemas.openxmlformats.org/officeDocument/2006/relationships/image" Target="../media/image59.jpeg"/><Relationship Id="rId58" Type="http://schemas.openxmlformats.org/officeDocument/2006/relationships/image" Target="../media/image58.jpeg"/><Relationship Id="rId57" Type="http://schemas.openxmlformats.org/officeDocument/2006/relationships/image" Target="../media/image57.jpeg"/><Relationship Id="rId56" Type="http://schemas.openxmlformats.org/officeDocument/2006/relationships/image" Target="../media/image56.jpeg"/><Relationship Id="rId55" Type="http://schemas.openxmlformats.org/officeDocument/2006/relationships/image" Target="../media/image55.jpeg"/><Relationship Id="rId54" Type="http://schemas.openxmlformats.org/officeDocument/2006/relationships/image" Target="../media/image54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2" Type="http://schemas.openxmlformats.org/officeDocument/2006/relationships/image" Target="../media/image112.jpeg"/><Relationship Id="rId111" Type="http://schemas.openxmlformats.org/officeDocument/2006/relationships/image" Target="../media/image111.jpeg"/><Relationship Id="rId110" Type="http://schemas.openxmlformats.org/officeDocument/2006/relationships/image" Target="../media/image110.jpeg"/><Relationship Id="rId11" Type="http://schemas.openxmlformats.org/officeDocument/2006/relationships/image" Target="../media/image11.jpeg"/><Relationship Id="rId109" Type="http://schemas.openxmlformats.org/officeDocument/2006/relationships/image" Target="../media/image109.png"/><Relationship Id="rId108" Type="http://schemas.openxmlformats.org/officeDocument/2006/relationships/image" Target="../media/image108.jpeg"/><Relationship Id="rId107" Type="http://schemas.openxmlformats.org/officeDocument/2006/relationships/image" Target="../media/image107.jpeg"/><Relationship Id="rId106" Type="http://schemas.openxmlformats.org/officeDocument/2006/relationships/image" Target="../media/image106.jpeg"/><Relationship Id="rId105" Type="http://schemas.openxmlformats.org/officeDocument/2006/relationships/image" Target="../media/image105.jpeg"/><Relationship Id="rId104" Type="http://schemas.openxmlformats.org/officeDocument/2006/relationships/image" Target="../media/image104.jpeg"/><Relationship Id="rId103" Type="http://schemas.openxmlformats.org/officeDocument/2006/relationships/image" Target="../media/image103.jpeg"/><Relationship Id="rId102" Type="http://schemas.openxmlformats.org/officeDocument/2006/relationships/image" Target="../media/image102.jpeg"/><Relationship Id="rId101" Type="http://schemas.openxmlformats.org/officeDocument/2006/relationships/image" Target="../media/image101.jpeg"/><Relationship Id="rId100" Type="http://schemas.openxmlformats.org/officeDocument/2006/relationships/image" Target="../media/image100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126999</xdr:colOff>
      <xdr:row>5</xdr:row>
      <xdr:rowOff>85724</xdr:rowOff>
    </xdr:from>
    <xdr:to>
      <xdr:col>0</xdr:col>
      <xdr:colOff>962025</xdr:colOff>
      <xdr:row>5</xdr:row>
      <xdr:rowOff>723900</xdr:rowOff>
    </xdr:to>
    <xdr:pic>
      <xdr:nvPicPr>
        <xdr:cNvPr id="3" name="Picture 2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65" y="1050290"/>
          <a:ext cx="835660" cy="63881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6</xdr:row>
      <xdr:rowOff>44451</xdr:rowOff>
    </xdr:from>
    <xdr:to>
      <xdr:col>0</xdr:col>
      <xdr:colOff>971822</xdr:colOff>
      <xdr:row>6</xdr:row>
      <xdr:rowOff>710253</xdr:rowOff>
    </xdr:to>
    <xdr:pic>
      <xdr:nvPicPr>
        <xdr:cNvPr id="5" name="Picture 4"/>
        <xdr:cNvPicPr/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866900"/>
          <a:ext cx="866775" cy="6654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38100</xdr:rowOff>
    </xdr:from>
    <xdr:to>
      <xdr:col>0</xdr:col>
      <xdr:colOff>1002523</xdr:colOff>
      <xdr:row>7</xdr:row>
      <xdr:rowOff>789544</xdr:rowOff>
    </xdr:to>
    <xdr:pic>
      <xdr:nvPicPr>
        <xdr:cNvPr id="7" name="Picture 6"/>
        <xdr:cNvPicPr/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7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31750</xdr:rowOff>
    </xdr:from>
    <xdr:to>
      <xdr:col>0</xdr:col>
      <xdr:colOff>1002523</xdr:colOff>
      <xdr:row>8</xdr:row>
      <xdr:rowOff>783194</xdr:rowOff>
    </xdr:to>
    <xdr:pic>
      <xdr:nvPicPr>
        <xdr:cNvPr id="9" name="Picture 8"/>
        <xdr:cNvPicPr/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68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38100</xdr:rowOff>
    </xdr:from>
    <xdr:to>
      <xdr:col>0</xdr:col>
      <xdr:colOff>1002523</xdr:colOff>
      <xdr:row>9</xdr:row>
      <xdr:rowOff>789544</xdr:rowOff>
    </xdr:to>
    <xdr:pic>
      <xdr:nvPicPr>
        <xdr:cNvPr id="11" name="Picture 10"/>
        <xdr:cNvPicPr/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32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44450</xdr:rowOff>
    </xdr:from>
    <xdr:to>
      <xdr:col>0</xdr:col>
      <xdr:colOff>1002523</xdr:colOff>
      <xdr:row>10</xdr:row>
      <xdr:rowOff>795894</xdr:rowOff>
    </xdr:to>
    <xdr:pic>
      <xdr:nvPicPr>
        <xdr:cNvPr id="13" name="Picture 12"/>
        <xdr:cNvPicPr/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5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38100</xdr:rowOff>
    </xdr:from>
    <xdr:to>
      <xdr:col>0</xdr:col>
      <xdr:colOff>1002523</xdr:colOff>
      <xdr:row>11</xdr:row>
      <xdr:rowOff>789544</xdr:rowOff>
    </xdr:to>
    <xdr:pic>
      <xdr:nvPicPr>
        <xdr:cNvPr id="15" name="Picture 14"/>
        <xdr:cNvPicPr/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46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31750</xdr:rowOff>
    </xdr:from>
    <xdr:to>
      <xdr:col>0</xdr:col>
      <xdr:colOff>1002523</xdr:colOff>
      <xdr:row>12</xdr:row>
      <xdr:rowOff>783194</xdr:rowOff>
    </xdr:to>
    <xdr:pic>
      <xdr:nvPicPr>
        <xdr:cNvPr id="17" name="Picture 16"/>
        <xdr:cNvPicPr/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7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38100</xdr:rowOff>
    </xdr:from>
    <xdr:to>
      <xdr:col>0</xdr:col>
      <xdr:colOff>1002523</xdr:colOff>
      <xdr:row>13</xdr:row>
      <xdr:rowOff>789544</xdr:rowOff>
    </xdr:to>
    <xdr:pic>
      <xdr:nvPicPr>
        <xdr:cNvPr id="19" name="Picture 18"/>
        <xdr:cNvPicPr/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1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44450</xdr:rowOff>
    </xdr:from>
    <xdr:to>
      <xdr:col>0</xdr:col>
      <xdr:colOff>1002523</xdr:colOff>
      <xdr:row>14</xdr:row>
      <xdr:rowOff>795894</xdr:rowOff>
    </xdr:to>
    <xdr:pic>
      <xdr:nvPicPr>
        <xdr:cNvPr id="21" name="Picture 20"/>
        <xdr:cNvPicPr/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24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38100</xdr:rowOff>
    </xdr:from>
    <xdr:to>
      <xdr:col>0</xdr:col>
      <xdr:colOff>1002523</xdr:colOff>
      <xdr:row>15</xdr:row>
      <xdr:rowOff>789544</xdr:rowOff>
    </xdr:to>
    <xdr:pic>
      <xdr:nvPicPr>
        <xdr:cNvPr id="23" name="Picture 22"/>
        <xdr:cNvPicPr/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75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31750</xdr:rowOff>
    </xdr:from>
    <xdr:to>
      <xdr:col>0</xdr:col>
      <xdr:colOff>1002523</xdr:colOff>
      <xdr:row>16</xdr:row>
      <xdr:rowOff>783194</xdr:rowOff>
    </xdr:to>
    <xdr:pic>
      <xdr:nvPicPr>
        <xdr:cNvPr id="25" name="Picture 24"/>
        <xdr:cNvPicPr/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26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38100</xdr:rowOff>
    </xdr:from>
    <xdr:to>
      <xdr:col>0</xdr:col>
      <xdr:colOff>1002523</xdr:colOff>
      <xdr:row>17</xdr:row>
      <xdr:rowOff>789544</xdr:rowOff>
    </xdr:to>
    <xdr:pic>
      <xdr:nvPicPr>
        <xdr:cNvPr id="27" name="Picture 26"/>
        <xdr:cNvPicPr/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90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44450</xdr:rowOff>
    </xdr:from>
    <xdr:to>
      <xdr:col>0</xdr:col>
      <xdr:colOff>1002523</xdr:colOff>
      <xdr:row>18</xdr:row>
      <xdr:rowOff>795894</xdr:rowOff>
    </xdr:to>
    <xdr:pic>
      <xdr:nvPicPr>
        <xdr:cNvPr id="29" name="Picture 28"/>
        <xdr:cNvPicPr/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53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38100</xdr:rowOff>
    </xdr:from>
    <xdr:to>
      <xdr:col>0</xdr:col>
      <xdr:colOff>1002523</xdr:colOff>
      <xdr:row>19</xdr:row>
      <xdr:rowOff>789544</xdr:rowOff>
    </xdr:to>
    <xdr:pic>
      <xdr:nvPicPr>
        <xdr:cNvPr id="31" name="Picture 30"/>
        <xdr:cNvPicPr/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04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31750</xdr:rowOff>
    </xdr:from>
    <xdr:to>
      <xdr:col>0</xdr:col>
      <xdr:colOff>1002523</xdr:colOff>
      <xdr:row>20</xdr:row>
      <xdr:rowOff>783194</xdr:rowOff>
    </xdr:to>
    <xdr:pic>
      <xdr:nvPicPr>
        <xdr:cNvPr id="33" name="Picture 32"/>
        <xdr:cNvPicPr/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55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38100</xdr:rowOff>
    </xdr:from>
    <xdr:to>
      <xdr:col>0</xdr:col>
      <xdr:colOff>1002523</xdr:colOff>
      <xdr:row>21</xdr:row>
      <xdr:rowOff>789544</xdr:rowOff>
    </xdr:to>
    <xdr:pic>
      <xdr:nvPicPr>
        <xdr:cNvPr id="35" name="Picture 34"/>
        <xdr:cNvPicPr/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19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44450</xdr:rowOff>
    </xdr:from>
    <xdr:to>
      <xdr:col>0</xdr:col>
      <xdr:colOff>1002523</xdr:colOff>
      <xdr:row>22</xdr:row>
      <xdr:rowOff>795894</xdr:rowOff>
    </xdr:to>
    <xdr:pic>
      <xdr:nvPicPr>
        <xdr:cNvPr id="37" name="Picture 36"/>
        <xdr:cNvPicPr/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82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38100</xdr:rowOff>
    </xdr:from>
    <xdr:to>
      <xdr:col>0</xdr:col>
      <xdr:colOff>1002523</xdr:colOff>
      <xdr:row>23</xdr:row>
      <xdr:rowOff>789544</xdr:rowOff>
    </xdr:to>
    <xdr:pic>
      <xdr:nvPicPr>
        <xdr:cNvPr id="39" name="Picture 38"/>
        <xdr:cNvPicPr/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33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31750</xdr:rowOff>
    </xdr:from>
    <xdr:to>
      <xdr:col>0</xdr:col>
      <xdr:colOff>1002523</xdr:colOff>
      <xdr:row>24</xdr:row>
      <xdr:rowOff>783194</xdr:rowOff>
    </xdr:to>
    <xdr:pic>
      <xdr:nvPicPr>
        <xdr:cNvPr id="41" name="Picture 40"/>
        <xdr:cNvPicPr/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284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38100</xdr:rowOff>
    </xdr:from>
    <xdr:to>
      <xdr:col>0</xdr:col>
      <xdr:colOff>1002523</xdr:colOff>
      <xdr:row>25</xdr:row>
      <xdr:rowOff>789544</xdr:rowOff>
    </xdr:to>
    <xdr:pic>
      <xdr:nvPicPr>
        <xdr:cNvPr id="43" name="Picture 42"/>
        <xdr:cNvPicPr/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48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44450</xdr:rowOff>
    </xdr:from>
    <xdr:to>
      <xdr:col>0</xdr:col>
      <xdr:colOff>1002523</xdr:colOff>
      <xdr:row>26</xdr:row>
      <xdr:rowOff>795894</xdr:rowOff>
    </xdr:to>
    <xdr:pic>
      <xdr:nvPicPr>
        <xdr:cNvPr id="45" name="Picture 44"/>
        <xdr:cNvPicPr/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11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38100</xdr:rowOff>
    </xdr:from>
    <xdr:to>
      <xdr:col>0</xdr:col>
      <xdr:colOff>1002523</xdr:colOff>
      <xdr:row>27</xdr:row>
      <xdr:rowOff>789544</xdr:rowOff>
    </xdr:to>
    <xdr:pic>
      <xdr:nvPicPr>
        <xdr:cNvPr id="47" name="Picture 46"/>
        <xdr:cNvPicPr/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862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31750</xdr:rowOff>
    </xdr:from>
    <xdr:to>
      <xdr:col>0</xdr:col>
      <xdr:colOff>1002523</xdr:colOff>
      <xdr:row>28</xdr:row>
      <xdr:rowOff>783194</xdr:rowOff>
    </xdr:to>
    <xdr:pic>
      <xdr:nvPicPr>
        <xdr:cNvPr id="49" name="Picture 48"/>
        <xdr:cNvPicPr/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13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38100</xdr:rowOff>
    </xdr:from>
    <xdr:to>
      <xdr:col>0</xdr:col>
      <xdr:colOff>1002523</xdr:colOff>
      <xdr:row>29</xdr:row>
      <xdr:rowOff>789544</xdr:rowOff>
    </xdr:to>
    <xdr:pic>
      <xdr:nvPicPr>
        <xdr:cNvPr id="51" name="Picture 50"/>
        <xdr:cNvPicPr/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77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44450</xdr:rowOff>
    </xdr:from>
    <xdr:to>
      <xdr:col>0</xdr:col>
      <xdr:colOff>1002523</xdr:colOff>
      <xdr:row>30</xdr:row>
      <xdr:rowOff>795894</xdr:rowOff>
    </xdr:to>
    <xdr:pic>
      <xdr:nvPicPr>
        <xdr:cNvPr id="53" name="Picture 52"/>
        <xdr:cNvPicPr/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40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38100</xdr:rowOff>
    </xdr:from>
    <xdr:to>
      <xdr:col>0</xdr:col>
      <xdr:colOff>1002523</xdr:colOff>
      <xdr:row>31</xdr:row>
      <xdr:rowOff>789544</xdr:rowOff>
    </xdr:to>
    <xdr:pic>
      <xdr:nvPicPr>
        <xdr:cNvPr id="55" name="Picture 54"/>
        <xdr:cNvPicPr/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291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31750</xdr:rowOff>
    </xdr:from>
    <xdr:to>
      <xdr:col>0</xdr:col>
      <xdr:colOff>1002523</xdr:colOff>
      <xdr:row>32</xdr:row>
      <xdr:rowOff>783194</xdr:rowOff>
    </xdr:to>
    <xdr:pic>
      <xdr:nvPicPr>
        <xdr:cNvPr id="57" name="Picture 56"/>
        <xdr:cNvPicPr/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42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38100</xdr:rowOff>
    </xdr:from>
    <xdr:to>
      <xdr:col>0</xdr:col>
      <xdr:colOff>1002523</xdr:colOff>
      <xdr:row>33</xdr:row>
      <xdr:rowOff>789544</xdr:rowOff>
    </xdr:to>
    <xdr:pic>
      <xdr:nvPicPr>
        <xdr:cNvPr id="59" name="Picture 58"/>
        <xdr:cNvPicPr/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006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44450</xdr:rowOff>
    </xdr:from>
    <xdr:to>
      <xdr:col>0</xdr:col>
      <xdr:colOff>1002523</xdr:colOff>
      <xdr:row>34</xdr:row>
      <xdr:rowOff>795894</xdr:rowOff>
    </xdr:to>
    <xdr:pic>
      <xdr:nvPicPr>
        <xdr:cNvPr id="61" name="Picture 60"/>
        <xdr:cNvPicPr/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869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1002523</xdr:colOff>
      <xdr:row>35</xdr:row>
      <xdr:rowOff>789544</xdr:rowOff>
    </xdr:to>
    <xdr:pic>
      <xdr:nvPicPr>
        <xdr:cNvPr id="63" name="Picture 62"/>
        <xdr:cNvPicPr/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720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31750</xdr:rowOff>
    </xdr:from>
    <xdr:to>
      <xdr:col>0</xdr:col>
      <xdr:colOff>1002523</xdr:colOff>
      <xdr:row>36</xdr:row>
      <xdr:rowOff>783194</xdr:rowOff>
    </xdr:to>
    <xdr:pic>
      <xdr:nvPicPr>
        <xdr:cNvPr id="65" name="Picture 64"/>
        <xdr:cNvPicPr/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571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38100</xdr:rowOff>
    </xdr:from>
    <xdr:to>
      <xdr:col>0</xdr:col>
      <xdr:colOff>1002523</xdr:colOff>
      <xdr:row>37</xdr:row>
      <xdr:rowOff>789544</xdr:rowOff>
    </xdr:to>
    <xdr:pic>
      <xdr:nvPicPr>
        <xdr:cNvPr id="67" name="Picture 66"/>
        <xdr:cNvPicPr/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435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44450</xdr:rowOff>
    </xdr:from>
    <xdr:to>
      <xdr:col>0</xdr:col>
      <xdr:colOff>1002523</xdr:colOff>
      <xdr:row>38</xdr:row>
      <xdr:rowOff>795894</xdr:rowOff>
    </xdr:to>
    <xdr:pic>
      <xdr:nvPicPr>
        <xdr:cNvPr id="69" name="Picture 68"/>
        <xdr:cNvPicPr/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98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38100</xdr:rowOff>
    </xdr:from>
    <xdr:to>
      <xdr:col>0</xdr:col>
      <xdr:colOff>1002523</xdr:colOff>
      <xdr:row>39</xdr:row>
      <xdr:rowOff>789544</xdr:rowOff>
    </xdr:to>
    <xdr:pic>
      <xdr:nvPicPr>
        <xdr:cNvPr id="71" name="Picture 70"/>
        <xdr:cNvPicPr/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49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31750</xdr:rowOff>
    </xdr:from>
    <xdr:to>
      <xdr:col>0</xdr:col>
      <xdr:colOff>1002523</xdr:colOff>
      <xdr:row>40</xdr:row>
      <xdr:rowOff>783194</xdr:rowOff>
    </xdr:to>
    <xdr:pic>
      <xdr:nvPicPr>
        <xdr:cNvPr id="73" name="Picture 72"/>
        <xdr:cNvPicPr/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000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1002523</xdr:colOff>
      <xdr:row>41</xdr:row>
      <xdr:rowOff>789544</xdr:rowOff>
    </xdr:to>
    <xdr:pic>
      <xdr:nvPicPr>
        <xdr:cNvPr id="75" name="Picture 74"/>
        <xdr:cNvPicPr/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64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44450</xdr:rowOff>
    </xdr:from>
    <xdr:to>
      <xdr:col>0</xdr:col>
      <xdr:colOff>1002523</xdr:colOff>
      <xdr:row>42</xdr:row>
      <xdr:rowOff>795894</xdr:rowOff>
    </xdr:to>
    <xdr:pic>
      <xdr:nvPicPr>
        <xdr:cNvPr id="77" name="Picture 76"/>
        <xdr:cNvPicPr/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27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38100</xdr:rowOff>
    </xdr:from>
    <xdr:to>
      <xdr:col>0</xdr:col>
      <xdr:colOff>1002523</xdr:colOff>
      <xdr:row>43</xdr:row>
      <xdr:rowOff>789544</xdr:rowOff>
    </xdr:to>
    <xdr:pic>
      <xdr:nvPicPr>
        <xdr:cNvPr id="79" name="Picture 78"/>
        <xdr:cNvPicPr/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78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31750</xdr:rowOff>
    </xdr:from>
    <xdr:to>
      <xdr:col>0</xdr:col>
      <xdr:colOff>1002523</xdr:colOff>
      <xdr:row>44</xdr:row>
      <xdr:rowOff>783194</xdr:rowOff>
    </xdr:to>
    <xdr:pic>
      <xdr:nvPicPr>
        <xdr:cNvPr id="81" name="Picture 80"/>
        <xdr:cNvPicPr/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429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38100</xdr:rowOff>
    </xdr:from>
    <xdr:to>
      <xdr:col>0</xdr:col>
      <xdr:colOff>1002523</xdr:colOff>
      <xdr:row>45</xdr:row>
      <xdr:rowOff>789544</xdr:rowOff>
    </xdr:to>
    <xdr:pic>
      <xdr:nvPicPr>
        <xdr:cNvPr id="83" name="Picture 82"/>
        <xdr:cNvPicPr/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93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44450</xdr:rowOff>
    </xdr:from>
    <xdr:to>
      <xdr:col>0</xdr:col>
      <xdr:colOff>1002523</xdr:colOff>
      <xdr:row>46</xdr:row>
      <xdr:rowOff>795894</xdr:rowOff>
    </xdr:to>
    <xdr:pic>
      <xdr:nvPicPr>
        <xdr:cNvPr id="85" name="Picture 84"/>
        <xdr:cNvPicPr/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56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38100</xdr:rowOff>
    </xdr:from>
    <xdr:to>
      <xdr:col>0</xdr:col>
      <xdr:colOff>1002523</xdr:colOff>
      <xdr:row>47</xdr:row>
      <xdr:rowOff>789544</xdr:rowOff>
    </xdr:to>
    <xdr:pic>
      <xdr:nvPicPr>
        <xdr:cNvPr id="87" name="Picture 86"/>
        <xdr:cNvPicPr/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007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31750</xdr:rowOff>
    </xdr:from>
    <xdr:to>
      <xdr:col>0</xdr:col>
      <xdr:colOff>1002523</xdr:colOff>
      <xdr:row>48</xdr:row>
      <xdr:rowOff>783194</xdr:rowOff>
    </xdr:to>
    <xdr:pic>
      <xdr:nvPicPr>
        <xdr:cNvPr id="89" name="Picture 88"/>
        <xdr:cNvPicPr/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858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38100</xdr:rowOff>
    </xdr:from>
    <xdr:to>
      <xdr:col>0</xdr:col>
      <xdr:colOff>1002523</xdr:colOff>
      <xdr:row>49</xdr:row>
      <xdr:rowOff>789544</xdr:rowOff>
    </xdr:to>
    <xdr:pic>
      <xdr:nvPicPr>
        <xdr:cNvPr id="91" name="Picture 90"/>
        <xdr:cNvPicPr/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722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44450</xdr:rowOff>
    </xdr:from>
    <xdr:to>
      <xdr:col>0</xdr:col>
      <xdr:colOff>1002523</xdr:colOff>
      <xdr:row>50</xdr:row>
      <xdr:rowOff>795894</xdr:rowOff>
    </xdr:to>
    <xdr:pic>
      <xdr:nvPicPr>
        <xdr:cNvPr id="93" name="Picture 92"/>
        <xdr:cNvPicPr/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585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51</xdr:row>
      <xdr:rowOff>104775</xdr:rowOff>
    </xdr:from>
    <xdr:to>
      <xdr:col>0</xdr:col>
      <xdr:colOff>943247</xdr:colOff>
      <xdr:row>51</xdr:row>
      <xdr:rowOff>784390</xdr:rowOff>
    </xdr:to>
    <xdr:pic>
      <xdr:nvPicPr>
        <xdr:cNvPr id="95" name="Picture 94"/>
        <xdr:cNvPicPr/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0503475"/>
          <a:ext cx="866775" cy="67945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52</xdr:row>
      <xdr:rowOff>127000</xdr:rowOff>
    </xdr:from>
    <xdr:to>
      <xdr:col>0</xdr:col>
      <xdr:colOff>952772</xdr:colOff>
      <xdr:row>52</xdr:row>
      <xdr:rowOff>720973</xdr:rowOff>
    </xdr:to>
    <xdr:pic>
      <xdr:nvPicPr>
        <xdr:cNvPr id="97" name="Picture 96"/>
        <xdr:cNvPicPr/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1382950"/>
          <a:ext cx="866775" cy="593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38100</xdr:rowOff>
    </xdr:from>
    <xdr:to>
      <xdr:col>0</xdr:col>
      <xdr:colOff>1002523</xdr:colOff>
      <xdr:row>53</xdr:row>
      <xdr:rowOff>789544</xdr:rowOff>
    </xdr:to>
    <xdr:pic>
      <xdr:nvPicPr>
        <xdr:cNvPr id="99" name="Picture 98"/>
        <xdr:cNvPicPr/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51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44450</xdr:rowOff>
    </xdr:from>
    <xdr:to>
      <xdr:col>0</xdr:col>
      <xdr:colOff>1002523</xdr:colOff>
      <xdr:row>54</xdr:row>
      <xdr:rowOff>795894</xdr:rowOff>
    </xdr:to>
    <xdr:pic>
      <xdr:nvPicPr>
        <xdr:cNvPr id="101" name="Picture 100"/>
        <xdr:cNvPicPr/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014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0</xdr:col>
      <xdr:colOff>1002523</xdr:colOff>
      <xdr:row>55</xdr:row>
      <xdr:rowOff>789544</xdr:rowOff>
    </xdr:to>
    <xdr:pic>
      <xdr:nvPicPr>
        <xdr:cNvPr id="103" name="Picture 102"/>
        <xdr:cNvPicPr/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65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31750</xdr:rowOff>
    </xdr:from>
    <xdr:to>
      <xdr:col>0</xdr:col>
      <xdr:colOff>1002523</xdr:colOff>
      <xdr:row>56</xdr:row>
      <xdr:rowOff>783194</xdr:rowOff>
    </xdr:to>
    <xdr:pic>
      <xdr:nvPicPr>
        <xdr:cNvPr id="105" name="Picture 104"/>
        <xdr:cNvPicPr/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16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38100</xdr:rowOff>
    </xdr:from>
    <xdr:to>
      <xdr:col>0</xdr:col>
      <xdr:colOff>1002523</xdr:colOff>
      <xdr:row>57</xdr:row>
      <xdr:rowOff>789544</xdr:rowOff>
    </xdr:to>
    <xdr:pic>
      <xdr:nvPicPr>
        <xdr:cNvPr id="107" name="Picture 106"/>
        <xdr:cNvPicPr/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580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44450</xdr:rowOff>
    </xdr:from>
    <xdr:to>
      <xdr:col>0</xdr:col>
      <xdr:colOff>1002523</xdr:colOff>
      <xdr:row>58</xdr:row>
      <xdr:rowOff>795894</xdr:rowOff>
    </xdr:to>
    <xdr:pic>
      <xdr:nvPicPr>
        <xdr:cNvPr id="109" name="Picture 108"/>
        <xdr:cNvPicPr/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443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38100</xdr:rowOff>
    </xdr:from>
    <xdr:to>
      <xdr:col>0</xdr:col>
      <xdr:colOff>1002523</xdr:colOff>
      <xdr:row>59</xdr:row>
      <xdr:rowOff>789544</xdr:rowOff>
    </xdr:to>
    <xdr:pic>
      <xdr:nvPicPr>
        <xdr:cNvPr id="111" name="Picture 110"/>
        <xdr:cNvPicPr/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294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31750</xdr:rowOff>
    </xdr:from>
    <xdr:to>
      <xdr:col>0</xdr:col>
      <xdr:colOff>1002523</xdr:colOff>
      <xdr:row>60</xdr:row>
      <xdr:rowOff>783194</xdr:rowOff>
    </xdr:to>
    <xdr:pic>
      <xdr:nvPicPr>
        <xdr:cNvPr id="113" name="Picture 112"/>
        <xdr:cNvPicPr/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145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38100</xdr:rowOff>
    </xdr:from>
    <xdr:to>
      <xdr:col>0</xdr:col>
      <xdr:colOff>1002523</xdr:colOff>
      <xdr:row>61</xdr:row>
      <xdr:rowOff>789544</xdr:rowOff>
    </xdr:to>
    <xdr:pic>
      <xdr:nvPicPr>
        <xdr:cNvPr id="115" name="Picture 114"/>
        <xdr:cNvPicPr/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009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44450</xdr:rowOff>
    </xdr:from>
    <xdr:to>
      <xdr:col>0</xdr:col>
      <xdr:colOff>1002523</xdr:colOff>
      <xdr:row>62</xdr:row>
      <xdr:rowOff>795894</xdr:rowOff>
    </xdr:to>
    <xdr:pic>
      <xdr:nvPicPr>
        <xdr:cNvPr id="117" name="Picture 116"/>
        <xdr:cNvPicPr/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872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38100</xdr:rowOff>
    </xdr:from>
    <xdr:to>
      <xdr:col>0</xdr:col>
      <xdr:colOff>1002523</xdr:colOff>
      <xdr:row>63</xdr:row>
      <xdr:rowOff>789544</xdr:rowOff>
    </xdr:to>
    <xdr:pic>
      <xdr:nvPicPr>
        <xdr:cNvPr id="119" name="Picture 118"/>
        <xdr:cNvPicPr/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723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31750</xdr:rowOff>
    </xdr:from>
    <xdr:to>
      <xdr:col>0</xdr:col>
      <xdr:colOff>1002523</xdr:colOff>
      <xdr:row>64</xdr:row>
      <xdr:rowOff>783194</xdr:rowOff>
    </xdr:to>
    <xdr:pic>
      <xdr:nvPicPr>
        <xdr:cNvPr id="121" name="Picture 120"/>
        <xdr:cNvPicPr/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574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38100</xdr:rowOff>
    </xdr:from>
    <xdr:to>
      <xdr:col>0</xdr:col>
      <xdr:colOff>1002523</xdr:colOff>
      <xdr:row>65</xdr:row>
      <xdr:rowOff>789544</xdr:rowOff>
    </xdr:to>
    <xdr:pic>
      <xdr:nvPicPr>
        <xdr:cNvPr id="123" name="Picture 122"/>
        <xdr:cNvPicPr/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438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133351</xdr:colOff>
      <xdr:row>66</xdr:row>
      <xdr:rowOff>76201</xdr:rowOff>
    </xdr:from>
    <xdr:to>
      <xdr:col>0</xdr:col>
      <xdr:colOff>1015177</xdr:colOff>
      <xdr:row>66</xdr:row>
      <xdr:rowOff>772392</xdr:rowOff>
    </xdr:to>
    <xdr:pic>
      <xdr:nvPicPr>
        <xdr:cNvPr id="125" name="Picture 124"/>
        <xdr:cNvPicPr/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3333650"/>
          <a:ext cx="874395" cy="695960"/>
        </a:xfrm>
        <a:prstGeom prst="rect">
          <a:avLst/>
        </a:prstGeom>
      </xdr:spPr>
    </xdr:pic>
    <xdr:clientData/>
  </xdr:twoCellAnchor>
  <xdr:twoCellAnchor>
    <xdr:from>
      <xdr:col>0</xdr:col>
      <xdr:colOff>104776</xdr:colOff>
      <xdr:row>67</xdr:row>
      <xdr:rowOff>66675</xdr:rowOff>
    </xdr:from>
    <xdr:to>
      <xdr:col>0</xdr:col>
      <xdr:colOff>1001381</xdr:colOff>
      <xdr:row>67</xdr:row>
      <xdr:rowOff>713139</xdr:rowOff>
    </xdr:to>
    <xdr:pic>
      <xdr:nvPicPr>
        <xdr:cNvPr id="127" name="Picture 126"/>
        <xdr:cNvPicPr/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4181375"/>
          <a:ext cx="895985" cy="6464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31750</xdr:rowOff>
    </xdr:from>
    <xdr:to>
      <xdr:col>0</xdr:col>
      <xdr:colOff>1002523</xdr:colOff>
      <xdr:row>68</xdr:row>
      <xdr:rowOff>783194</xdr:rowOff>
    </xdr:to>
    <xdr:pic>
      <xdr:nvPicPr>
        <xdr:cNvPr id="129" name="Picture 128"/>
        <xdr:cNvPicPr/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003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44450</xdr:rowOff>
    </xdr:from>
    <xdr:to>
      <xdr:col>0</xdr:col>
      <xdr:colOff>1002523</xdr:colOff>
      <xdr:row>70</xdr:row>
      <xdr:rowOff>795894</xdr:rowOff>
    </xdr:to>
    <xdr:pic>
      <xdr:nvPicPr>
        <xdr:cNvPr id="133" name="Picture 132"/>
        <xdr:cNvPicPr/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730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38100</xdr:rowOff>
    </xdr:from>
    <xdr:to>
      <xdr:col>0</xdr:col>
      <xdr:colOff>1002523</xdr:colOff>
      <xdr:row>71</xdr:row>
      <xdr:rowOff>789544</xdr:rowOff>
    </xdr:to>
    <xdr:pic>
      <xdr:nvPicPr>
        <xdr:cNvPr id="135" name="Picture 134"/>
        <xdr:cNvPicPr/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581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31750</xdr:rowOff>
    </xdr:from>
    <xdr:to>
      <xdr:col>0</xdr:col>
      <xdr:colOff>1002523</xdr:colOff>
      <xdr:row>72</xdr:row>
      <xdr:rowOff>783194</xdr:rowOff>
    </xdr:to>
    <xdr:pic>
      <xdr:nvPicPr>
        <xdr:cNvPr id="137" name="Picture 136"/>
        <xdr:cNvPicPr/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432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38100</xdr:rowOff>
    </xdr:from>
    <xdr:to>
      <xdr:col>0</xdr:col>
      <xdr:colOff>1002523</xdr:colOff>
      <xdr:row>73</xdr:row>
      <xdr:rowOff>789544</xdr:rowOff>
    </xdr:to>
    <xdr:pic>
      <xdr:nvPicPr>
        <xdr:cNvPr id="139" name="Picture 138"/>
        <xdr:cNvPicPr/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296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44450</xdr:rowOff>
    </xdr:from>
    <xdr:to>
      <xdr:col>0</xdr:col>
      <xdr:colOff>1002523</xdr:colOff>
      <xdr:row>74</xdr:row>
      <xdr:rowOff>795894</xdr:rowOff>
    </xdr:to>
    <xdr:pic>
      <xdr:nvPicPr>
        <xdr:cNvPr id="141" name="Picture 140"/>
        <xdr:cNvPicPr/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159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38100</xdr:rowOff>
    </xdr:from>
    <xdr:to>
      <xdr:col>0</xdr:col>
      <xdr:colOff>1002523</xdr:colOff>
      <xdr:row>75</xdr:row>
      <xdr:rowOff>789544</xdr:rowOff>
    </xdr:to>
    <xdr:pic>
      <xdr:nvPicPr>
        <xdr:cNvPr id="143" name="Picture 142"/>
        <xdr:cNvPicPr/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010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31750</xdr:rowOff>
    </xdr:from>
    <xdr:to>
      <xdr:col>0</xdr:col>
      <xdr:colOff>1002523</xdr:colOff>
      <xdr:row>76</xdr:row>
      <xdr:rowOff>783194</xdr:rowOff>
    </xdr:to>
    <xdr:pic>
      <xdr:nvPicPr>
        <xdr:cNvPr id="145" name="Picture 144"/>
        <xdr:cNvPicPr/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861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38100</xdr:rowOff>
    </xdr:from>
    <xdr:to>
      <xdr:col>0</xdr:col>
      <xdr:colOff>1002523</xdr:colOff>
      <xdr:row>77</xdr:row>
      <xdr:rowOff>789544</xdr:rowOff>
    </xdr:to>
    <xdr:pic>
      <xdr:nvPicPr>
        <xdr:cNvPr id="147" name="Picture 146"/>
        <xdr:cNvPicPr/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725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44450</xdr:rowOff>
    </xdr:from>
    <xdr:to>
      <xdr:col>0</xdr:col>
      <xdr:colOff>1002523</xdr:colOff>
      <xdr:row>78</xdr:row>
      <xdr:rowOff>795894</xdr:rowOff>
    </xdr:to>
    <xdr:pic>
      <xdr:nvPicPr>
        <xdr:cNvPr id="149" name="Picture 148"/>
        <xdr:cNvPicPr/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88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38100</xdr:rowOff>
    </xdr:from>
    <xdr:to>
      <xdr:col>0</xdr:col>
      <xdr:colOff>1002523</xdr:colOff>
      <xdr:row>79</xdr:row>
      <xdr:rowOff>789544</xdr:rowOff>
    </xdr:to>
    <xdr:pic>
      <xdr:nvPicPr>
        <xdr:cNvPr id="151" name="Picture 150"/>
        <xdr:cNvPicPr/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439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31750</xdr:rowOff>
    </xdr:from>
    <xdr:to>
      <xdr:col>0</xdr:col>
      <xdr:colOff>1002523</xdr:colOff>
      <xdr:row>80</xdr:row>
      <xdr:rowOff>783194</xdr:rowOff>
    </xdr:to>
    <xdr:pic>
      <xdr:nvPicPr>
        <xdr:cNvPr id="153" name="Picture 152"/>
        <xdr:cNvPicPr/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290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38100</xdr:rowOff>
    </xdr:from>
    <xdr:to>
      <xdr:col>0</xdr:col>
      <xdr:colOff>1002523</xdr:colOff>
      <xdr:row>81</xdr:row>
      <xdr:rowOff>789544</xdr:rowOff>
    </xdr:to>
    <xdr:pic>
      <xdr:nvPicPr>
        <xdr:cNvPr id="155" name="Picture 154"/>
        <xdr:cNvPicPr/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154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44450</xdr:rowOff>
    </xdr:from>
    <xdr:to>
      <xdr:col>0</xdr:col>
      <xdr:colOff>1002523</xdr:colOff>
      <xdr:row>82</xdr:row>
      <xdr:rowOff>795894</xdr:rowOff>
    </xdr:to>
    <xdr:pic>
      <xdr:nvPicPr>
        <xdr:cNvPr id="157" name="Picture 156"/>
        <xdr:cNvPicPr/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017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38100</xdr:rowOff>
    </xdr:from>
    <xdr:to>
      <xdr:col>0</xdr:col>
      <xdr:colOff>1002523</xdr:colOff>
      <xdr:row>83</xdr:row>
      <xdr:rowOff>789544</xdr:rowOff>
    </xdr:to>
    <xdr:pic>
      <xdr:nvPicPr>
        <xdr:cNvPr id="159" name="Picture 158"/>
        <xdr:cNvPicPr/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868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31750</xdr:rowOff>
    </xdr:from>
    <xdr:to>
      <xdr:col>0</xdr:col>
      <xdr:colOff>1002523</xdr:colOff>
      <xdr:row>84</xdr:row>
      <xdr:rowOff>783194</xdr:rowOff>
    </xdr:to>
    <xdr:pic>
      <xdr:nvPicPr>
        <xdr:cNvPr id="161" name="Picture 160"/>
        <xdr:cNvPicPr/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719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38100</xdr:rowOff>
    </xdr:from>
    <xdr:to>
      <xdr:col>0</xdr:col>
      <xdr:colOff>1002523</xdr:colOff>
      <xdr:row>85</xdr:row>
      <xdr:rowOff>789544</xdr:rowOff>
    </xdr:to>
    <xdr:pic>
      <xdr:nvPicPr>
        <xdr:cNvPr id="163" name="Picture 162"/>
        <xdr:cNvPicPr/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583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44450</xdr:rowOff>
    </xdr:from>
    <xdr:to>
      <xdr:col>0</xdr:col>
      <xdr:colOff>1002523</xdr:colOff>
      <xdr:row>86</xdr:row>
      <xdr:rowOff>795894</xdr:rowOff>
    </xdr:to>
    <xdr:pic>
      <xdr:nvPicPr>
        <xdr:cNvPr id="165" name="Picture 164"/>
        <xdr:cNvPicPr/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446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38100</xdr:rowOff>
    </xdr:from>
    <xdr:to>
      <xdr:col>0</xdr:col>
      <xdr:colOff>1002523</xdr:colOff>
      <xdr:row>87</xdr:row>
      <xdr:rowOff>789544</xdr:rowOff>
    </xdr:to>
    <xdr:pic>
      <xdr:nvPicPr>
        <xdr:cNvPr id="167" name="Picture 166"/>
        <xdr:cNvPicPr/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297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31750</xdr:rowOff>
    </xdr:from>
    <xdr:to>
      <xdr:col>0</xdr:col>
      <xdr:colOff>1002523</xdr:colOff>
      <xdr:row>88</xdr:row>
      <xdr:rowOff>783194</xdr:rowOff>
    </xdr:to>
    <xdr:pic>
      <xdr:nvPicPr>
        <xdr:cNvPr id="169" name="Picture 168"/>
        <xdr:cNvPicPr/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148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38100</xdr:rowOff>
    </xdr:from>
    <xdr:to>
      <xdr:col>0</xdr:col>
      <xdr:colOff>1002523</xdr:colOff>
      <xdr:row>89</xdr:row>
      <xdr:rowOff>789544</xdr:rowOff>
    </xdr:to>
    <xdr:pic>
      <xdr:nvPicPr>
        <xdr:cNvPr id="171" name="Picture 170"/>
        <xdr:cNvPicPr/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012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44450</xdr:rowOff>
    </xdr:from>
    <xdr:to>
      <xdr:col>0</xdr:col>
      <xdr:colOff>1002523</xdr:colOff>
      <xdr:row>90</xdr:row>
      <xdr:rowOff>795894</xdr:rowOff>
    </xdr:to>
    <xdr:pic>
      <xdr:nvPicPr>
        <xdr:cNvPr id="173" name="Picture 172"/>
        <xdr:cNvPicPr/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75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38100</xdr:rowOff>
    </xdr:from>
    <xdr:to>
      <xdr:col>0</xdr:col>
      <xdr:colOff>1002523</xdr:colOff>
      <xdr:row>91</xdr:row>
      <xdr:rowOff>789544</xdr:rowOff>
    </xdr:to>
    <xdr:pic>
      <xdr:nvPicPr>
        <xdr:cNvPr id="175" name="Picture 174"/>
        <xdr:cNvPicPr/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726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31750</xdr:rowOff>
    </xdr:from>
    <xdr:to>
      <xdr:col>0</xdr:col>
      <xdr:colOff>1002523</xdr:colOff>
      <xdr:row>92</xdr:row>
      <xdr:rowOff>783194</xdr:rowOff>
    </xdr:to>
    <xdr:pic>
      <xdr:nvPicPr>
        <xdr:cNvPr id="177" name="Picture 176"/>
        <xdr:cNvPicPr/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577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38100</xdr:rowOff>
    </xdr:from>
    <xdr:to>
      <xdr:col>0</xdr:col>
      <xdr:colOff>1002523</xdr:colOff>
      <xdr:row>93</xdr:row>
      <xdr:rowOff>789544</xdr:rowOff>
    </xdr:to>
    <xdr:pic>
      <xdr:nvPicPr>
        <xdr:cNvPr id="179" name="Picture 178"/>
        <xdr:cNvPicPr/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441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44450</xdr:rowOff>
    </xdr:from>
    <xdr:to>
      <xdr:col>0</xdr:col>
      <xdr:colOff>1002523</xdr:colOff>
      <xdr:row>94</xdr:row>
      <xdr:rowOff>795894</xdr:rowOff>
    </xdr:to>
    <xdr:pic>
      <xdr:nvPicPr>
        <xdr:cNvPr id="181" name="Picture 180"/>
        <xdr:cNvPicPr/>
      </xdr:nvPicPr>
      <xdr:blipFill>
        <a:blip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304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38100</xdr:rowOff>
    </xdr:from>
    <xdr:to>
      <xdr:col>0</xdr:col>
      <xdr:colOff>1002523</xdr:colOff>
      <xdr:row>95</xdr:row>
      <xdr:rowOff>789544</xdr:rowOff>
    </xdr:to>
    <xdr:pic>
      <xdr:nvPicPr>
        <xdr:cNvPr id="183" name="Picture 182"/>
        <xdr:cNvPicPr/>
      </xdr:nvPicPr>
      <xdr:blipFill>
        <a:blip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155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31750</xdr:rowOff>
    </xdr:from>
    <xdr:to>
      <xdr:col>0</xdr:col>
      <xdr:colOff>1002523</xdr:colOff>
      <xdr:row>96</xdr:row>
      <xdr:rowOff>783194</xdr:rowOff>
    </xdr:to>
    <xdr:pic>
      <xdr:nvPicPr>
        <xdr:cNvPr id="185" name="Picture 184"/>
        <xdr:cNvPicPr/>
      </xdr:nvPicPr>
      <xdr:blipFill>
        <a:blip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006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38100</xdr:rowOff>
    </xdr:from>
    <xdr:to>
      <xdr:col>0</xdr:col>
      <xdr:colOff>1002523</xdr:colOff>
      <xdr:row>97</xdr:row>
      <xdr:rowOff>789544</xdr:rowOff>
    </xdr:to>
    <xdr:pic>
      <xdr:nvPicPr>
        <xdr:cNvPr id="187" name="Picture 186"/>
        <xdr:cNvPicPr/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870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44450</xdr:rowOff>
    </xdr:from>
    <xdr:to>
      <xdr:col>0</xdr:col>
      <xdr:colOff>1002523</xdr:colOff>
      <xdr:row>98</xdr:row>
      <xdr:rowOff>795894</xdr:rowOff>
    </xdr:to>
    <xdr:pic>
      <xdr:nvPicPr>
        <xdr:cNvPr id="189" name="Picture 188"/>
        <xdr:cNvPicPr/>
      </xdr:nvPicPr>
      <xdr:blipFill>
        <a:blip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733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38100</xdr:rowOff>
    </xdr:from>
    <xdr:to>
      <xdr:col>0</xdr:col>
      <xdr:colOff>1002523</xdr:colOff>
      <xdr:row>99</xdr:row>
      <xdr:rowOff>789544</xdr:rowOff>
    </xdr:to>
    <xdr:pic>
      <xdr:nvPicPr>
        <xdr:cNvPr id="191" name="Picture 190"/>
        <xdr:cNvPicPr/>
      </xdr:nvPicPr>
      <xdr:blipFill>
        <a:blip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584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31750</xdr:rowOff>
    </xdr:from>
    <xdr:to>
      <xdr:col>0</xdr:col>
      <xdr:colOff>1002523</xdr:colOff>
      <xdr:row>100</xdr:row>
      <xdr:rowOff>783194</xdr:rowOff>
    </xdr:to>
    <xdr:pic>
      <xdr:nvPicPr>
        <xdr:cNvPr id="193" name="Picture 192"/>
        <xdr:cNvPicPr/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435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38100</xdr:rowOff>
    </xdr:from>
    <xdr:to>
      <xdr:col>0</xdr:col>
      <xdr:colOff>1002523</xdr:colOff>
      <xdr:row>101</xdr:row>
      <xdr:rowOff>789544</xdr:rowOff>
    </xdr:to>
    <xdr:pic>
      <xdr:nvPicPr>
        <xdr:cNvPr id="195" name="Picture 194"/>
        <xdr:cNvPicPr/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299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44450</xdr:rowOff>
    </xdr:from>
    <xdr:to>
      <xdr:col>0</xdr:col>
      <xdr:colOff>1002523</xdr:colOff>
      <xdr:row>102</xdr:row>
      <xdr:rowOff>795894</xdr:rowOff>
    </xdr:to>
    <xdr:pic>
      <xdr:nvPicPr>
        <xdr:cNvPr id="197" name="Picture 196"/>
        <xdr:cNvPicPr/>
      </xdr:nvPicPr>
      <xdr:blipFill>
        <a:blip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162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38100</xdr:rowOff>
    </xdr:from>
    <xdr:to>
      <xdr:col>0</xdr:col>
      <xdr:colOff>1002523</xdr:colOff>
      <xdr:row>103</xdr:row>
      <xdr:rowOff>789544</xdr:rowOff>
    </xdr:to>
    <xdr:pic>
      <xdr:nvPicPr>
        <xdr:cNvPr id="199" name="Picture 198"/>
        <xdr:cNvPicPr/>
      </xdr:nvPicPr>
      <xdr:blipFill>
        <a:blip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13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31750</xdr:rowOff>
    </xdr:from>
    <xdr:to>
      <xdr:col>0</xdr:col>
      <xdr:colOff>1002523</xdr:colOff>
      <xdr:row>104</xdr:row>
      <xdr:rowOff>783194</xdr:rowOff>
    </xdr:to>
    <xdr:pic>
      <xdr:nvPicPr>
        <xdr:cNvPr id="201" name="Picture 200"/>
        <xdr:cNvPicPr/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864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38100</xdr:rowOff>
    </xdr:from>
    <xdr:to>
      <xdr:col>0</xdr:col>
      <xdr:colOff>1002523</xdr:colOff>
      <xdr:row>105</xdr:row>
      <xdr:rowOff>789544</xdr:rowOff>
    </xdr:to>
    <xdr:pic>
      <xdr:nvPicPr>
        <xdr:cNvPr id="203" name="Picture 202"/>
        <xdr:cNvPicPr/>
      </xdr:nvPicPr>
      <xdr:blipFill>
        <a:blip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728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44450</xdr:rowOff>
    </xdr:from>
    <xdr:to>
      <xdr:col>0</xdr:col>
      <xdr:colOff>1002523</xdr:colOff>
      <xdr:row>106</xdr:row>
      <xdr:rowOff>795894</xdr:rowOff>
    </xdr:to>
    <xdr:pic>
      <xdr:nvPicPr>
        <xdr:cNvPr id="205" name="Picture 204"/>
        <xdr:cNvPicPr/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591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38100</xdr:rowOff>
    </xdr:from>
    <xdr:to>
      <xdr:col>0</xdr:col>
      <xdr:colOff>1002523</xdr:colOff>
      <xdr:row>107</xdr:row>
      <xdr:rowOff>789544</xdr:rowOff>
    </xdr:to>
    <xdr:pic>
      <xdr:nvPicPr>
        <xdr:cNvPr id="207" name="Picture 206"/>
        <xdr:cNvPicPr/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442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31750</xdr:rowOff>
    </xdr:from>
    <xdr:to>
      <xdr:col>0</xdr:col>
      <xdr:colOff>1002523</xdr:colOff>
      <xdr:row>108</xdr:row>
      <xdr:rowOff>783194</xdr:rowOff>
    </xdr:to>
    <xdr:pic>
      <xdr:nvPicPr>
        <xdr:cNvPr id="209" name="Picture 208"/>
        <xdr:cNvPicPr/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93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38100</xdr:rowOff>
    </xdr:from>
    <xdr:to>
      <xdr:col>0</xdr:col>
      <xdr:colOff>1002523</xdr:colOff>
      <xdr:row>109</xdr:row>
      <xdr:rowOff>789544</xdr:rowOff>
    </xdr:to>
    <xdr:pic>
      <xdr:nvPicPr>
        <xdr:cNvPr id="211" name="Picture 210"/>
        <xdr:cNvPicPr/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157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44450</xdr:rowOff>
    </xdr:from>
    <xdr:to>
      <xdr:col>0</xdr:col>
      <xdr:colOff>1002523</xdr:colOff>
      <xdr:row>110</xdr:row>
      <xdr:rowOff>795894</xdr:rowOff>
    </xdr:to>
    <xdr:pic>
      <xdr:nvPicPr>
        <xdr:cNvPr id="213" name="Picture 212"/>
        <xdr:cNvPicPr/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020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38100</xdr:rowOff>
    </xdr:from>
    <xdr:to>
      <xdr:col>0</xdr:col>
      <xdr:colOff>1002523</xdr:colOff>
      <xdr:row>111</xdr:row>
      <xdr:rowOff>789544</xdr:rowOff>
    </xdr:to>
    <xdr:pic>
      <xdr:nvPicPr>
        <xdr:cNvPr id="215" name="Picture 214"/>
        <xdr:cNvPicPr/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871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31750</xdr:rowOff>
    </xdr:from>
    <xdr:to>
      <xdr:col>0</xdr:col>
      <xdr:colOff>1002523</xdr:colOff>
      <xdr:row>112</xdr:row>
      <xdr:rowOff>783194</xdr:rowOff>
    </xdr:to>
    <xdr:pic>
      <xdr:nvPicPr>
        <xdr:cNvPr id="217" name="Picture 216"/>
        <xdr:cNvPicPr/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722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38100</xdr:rowOff>
    </xdr:from>
    <xdr:to>
      <xdr:col>0</xdr:col>
      <xdr:colOff>1002523</xdr:colOff>
      <xdr:row>113</xdr:row>
      <xdr:rowOff>789544</xdr:rowOff>
    </xdr:to>
    <xdr:pic>
      <xdr:nvPicPr>
        <xdr:cNvPr id="219" name="Picture 218"/>
        <xdr:cNvPicPr/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586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44450</xdr:rowOff>
    </xdr:from>
    <xdr:to>
      <xdr:col>0</xdr:col>
      <xdr:colOff>1002523</xdr:colOff>
      <xdr:row>114</xdr:row>
      <xdr:rowOff>795894</xdr:rowOff>
    </xdr:to>
    <xdr:pic>
      <xdr:nvPicPr>
        <xdr:cNvPr id="221" name="Picture 220"/>
        <xdr:cNvPicPr/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449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38100</xdr:rowOff>
    </xdr:from>
    <xdr:to>
      <xdr:col>0</xdr:col>
      <xdr:colOff>1002523</xdr:colOff>
      <xdr:row>115</xdr:row>
      <xdr:rowOff>789544</xdr:rowOff>
    </xdr:to>
    <xdr:pic>
      <xdr:nvPicPr>
        <xdr:cNvPr id="223" name="Picture 222"/>
        <xdr:cNvPicPr/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300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31750</xdr:rowOff>
    </xdr:from>
    <xdr:to>
      <xdr:col>0</xdr:col>
      <xdr:colOff>1002523</xdr:colOff>
      <xdr:row>116</xdr:row>
      <xdr:rowOff>783194</xdr:rowOff>
    </xdr:to>
    <xdr:pic>
      <xdr:nvPicPr>
        <xdr:cNvPr id="225" name="Picture 224"/>
        <xdr:cNvPicPr/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151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38100</xdr:rowOff>
    </xdr:from>
    <xdr:to>
      <xdr:col>0</xdr:col>
      <xdr:colOff>1002523</xdr:colOff>
      <xdr:row>117</xdr:row>
      <xdr:rowOff>789544</xdr:rowOff>
    </xdr:to>
    <xdr:pic>
      <xdr:nvPicPr>
        <xdr:cNvPr id="227" name="Picture 226"/>
        <xdr:cNvPicPr/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015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44450</xdr:rowOff>
    </xdr:from>
    <xdr:to>
      <xdr:col>0</xdr:col>
      <xdr:colOff>1002523</xdr:colOff>
      <xdr:row>118</xdr:row>
      <xdr:rowOff>795894</xdr:rowOff>
    </xdr:to>
    <xdr:pic>
      <xdr:nvPicPr>
        <xdr:cNvPr id="229" name="Picture 228"/>
        <xdr:cNvPicPr/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878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38100</xdr:rowOff>
    </xdr:from>
    <xdr:to>
      <xdr:col>0</xdr:col>
      <xdr:colOff>1002523</xdr:colOff>
      <xdr:row>119</xdr:row>
      <xdr:rowOff>789544</xdr:rowOff>
    </xdr:to>
    <xdr:pic>
      <xdr:nvPicPr>
        <xdr:cNvPr id="231" name="Picture 230"/>
        <xdr:cNvPicPr/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729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31750</xdr:rowOff>
    </xdr:from>
    <xdr:to>
      <xdr:col>0</xdr:col>
      <xdr:colOff>1002523</xdr:colOff>
      <xdr:row>120</xdr:row>
      <xdr:rowOff>783194</xdr:rowOff>
    </xdr:to>
    <xdr:pic>
      <xdr:nvPicPr>
        <xdr:cNvPr id="233" name="Picture 232"/>
        <xdr:cNvPicPr/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580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38100</xdr:rowOff>
    </xdr:from>
    <xdr:to>
      <xdr:col>0</xdr:col>
      <xdr:colOff>1002523</xdr:colOff>
      <xdr:row>121</xdr:row>
      <xdr:rowOff>789544</xdr:rowOff>
    </xdr:to>
    <xdr:pic>
      <xdr:nvPicPr>
        <xdr:cNvPr id="235" name="Picture 234"/>
        <xdr:cNvPicPr/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444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44450</xdr:rowOff>
    </xdr:from>
    <xdr:to>
      <xdr:col>0</xdr:col>
      <xdr:colOff>1002523</xdr:colOff>
      <xdr:row>122</xdr:row>
      <xdr:rowOff>795894</xdr:rowOff>
    </xdr:to>
    <xdr:pic>
      <xdr:nvPicPr>
        <xdr:cNvPr id="237" name="Picture 236"/>
        <xdr:cNvPicPr/>
      </xdr:nvPicPr>
      <xdr:blipFill>
        <a:blip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307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38100</xdr:rowOff>
    </xdr:from>
    <xdr:to>
      <xdr:col>0</xdr:col>
      <xdr:colOff>1002523</xdr:colOff>
      <xdr:row>123</xdr:row>
      <xdr:rowOff>789544</xdr:rowOff>
    </xdr:to>
    <xdr:pic>
      <xdr:nvPicPr>
        <xdr:cNvPr id="239" name="Picture 238"/>
        <xdr:cNvPicPr/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158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31750</xdr:rowOff>
    </xdr:from>
    <xdr:to>
      <xdr:col>0</xdr:col>
      <xdr:colOff>1002523</xdr:colOff>
      <xdr:row>124</xdr:row>
      <xdr:rowOff>783194</xdr:rowOff>
    </xdr:to>
    <xdr:pic>
      <xdr:nvPicPr>
        <xdr:cNvPr id="241" name="Picture 240"/>
        <xdr:cNvPicPr/>
      </xdr:nvPicPr>
      <xdr:blipFill>
        <a:blip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009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38100</xdr:rowOff>
    </xdr:from>
    <xdr:to>
      <xdr:col>0</xdr:col>
      <xdr:colOff>1002523</xdr:colOff>
      <xdr:row>125</xdr:row>
      <xdr:rowOff>789544</xdr:rowOff>
    </xdr:to>
    <xdr:pic>
      <xdr:nvPicPr>
        <xdr:cNvPr id="243" name="Picture 242"/>
        <xdr:cNvPicPr/>
      </xdr:nvPicPr>
      <xdr:blipFill>
        <a:blip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873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44450</xdr:rowOff>
    </xdr:from>
    <xdr:to>
      <xdr:col>0</xdr:col>
      <xdr:colOff>1002523</xdr:colOff>
      <xdr:row>126</xdr:row>
      <xdr:rowOff>795894</xdr:rowOff>
    </xdr:to>
    <xdr:pic>
      <xdr:nvPicPr>
        <xdr:cNvPr id="245" name="Picture 244"/>
        <xdr:cNvPicPr/>
      </xdr:nvPicPr>
      <xdr:blipFill>
        <a:blip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36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38100</xdr:rowOff>
    </xdr:from>
    <xdr:to>
      <xdr:col>0</xdr:col>
      <xdr:colOff>1002523</xdr:colOff>
      <xdr:row>127</xdr:row>
      <xdr:rowOff>789544</xdr:rowOff>
    </xdr:to>
    <xdr:pic>
      <xdr:nvPicPr>
        <xdr:cNvPr id="247" name="Picture 246"/>
        <xdr:cNvPicPr/>
      </xdr:nvPicPr>
      <xdr:blipFill>
        <a:blip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5878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31750</xdr:rowOff>
    </xdr:from>
    <xdr:to>
      <xdr:col>0</xdr:col>
      <xdr:colOff>1002523</xdr:colOff>
      <xdr:row>128</xdr:row>
      <xdr:rowOff>783194</xdr:rowOff>
    </xdr:to>
    <xdr:pic>
      <xdr:nvPicPr>
        <xdr:cNvPr id="249" name="Picture 248"/>
        <xdr:cNvPicPr/>
      </xdr:nvPicPr>
      <xdr:blipFill>
        <a:blip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4387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38100</xdr:rowOff>
    </xdr:from>
    <xdr:to>
      <xdr:col>0</xdr:col>
      <xdr:colOff>1002523</xdr:colOff>
      <xdr:row>129</xdr:row>
      <xdr:rowOff>789544</xdr:rowOff>
    </xdr:to>
    <xdr:pic>
      <xdr:nvPicPr>
        <xdr:cNvPr id="251" name="Picture 250"/>
        <xdr:cNvPicPr/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3023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44450</xdr:rowOff>
    </xdr:from>
    <xdr:to>
      <xdr:col>0</xdr:col>
      <xdr:colOff>1002523</xdr:colOff>
      <xdr:row>130</xdr:row>
      <xdr:rowOff>795894</xdr:rowOff>
    </xdr:to>
    <xdr:pic>
      <xdr:nvPicPr>
        <xdr:cNvPr id="253" name="Picture 252"/>
        <xdr:cNvPicPr/>
      </xdr:nvPicPr>
      <xdr:blipFill>
        <a:blip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165900"/>
          <a:ext cx="1002030" cy="751205"/>
        </a:xfrm>
        <a:prstGeom prst="rect">
          <a:avLst/>
        </a:prstGeom>
      </xdr:spPr>
    </xdr:pic>
    <xdr:clientData/>
  </xdr:twoCellAnchor>
  <xdr:twoCellAnchor>
    <xdr:from>
      <xdr:col>0</xdr:col>
      <xdr:colOff>146051</xdr:colOff>
      <xdr:row>69</xdr:row>
      <xdr:rowOff>200025</xdr:rowOff>
    </xdr:from>
    <xdr:to>
      <xdr:col>0</xdr:col>
      <xdr:colOff>946591</xdr:colOff>
      <xdr:row>69</xdr:row>
      <xdr:rowOff>747032</xdr:rowOff>
    </xdr:to>
    <xdr:pic>
      <xdr:nvPicPr>
        <xdr:cNvPr id="128" name="Picture 130"/>
        <xdr:cNvPicPr/>
      </xdr:nvPicPr>
      <xdr:blipFill>
        <a:blip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56029225"/>
          <a:ext cx="800100" cy="54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O131"/>
  <sheetViews>
    <sheetView tabSelected="1" workbookViewId="0">
      <selection activeCell="AP1" sqref="AP$1:AP$1048576"/>
    </sheetView>
  </sheetViews>
  <sheetFormatPr defaultColWidth="8.85454545454546" defaultRowHeight="14.5"/>
  <cols>
    <col min="1" max="1" width="14.4272727272727" style="2" customWidth="1"/>
    <col min="2" max="2" width="9.42727272727273" style="2" customWidth="1"/>
    <col min="3" max="3" width="10" style="2" customWidth="1"/>
    <col min="4" max="4" width="15.8545454545455" style="2" customWidth="1"/>
    <col min="5" max="5" width="8" style="2" customWidth="1"/>
    <col min="6" max="6" width="19.2818181818182" style="2" customWidth="1"/>
    <col min="7" max="7" width="14.2818181818182" style="2" customWidth="1"/>
    <col min="8" max="8" width="12.1363636363636" style="2" customWidth="1"/>
    <col min="9" max="9" width="5.28181818181818" style="2" customWidth="1"/>
    <col min="10" max="37" width="4.13636363636364" style="2" hidden="1" customWidth="1" outlineLevel="1"/>
    <col min="38" max="38" width="7.70909090909091" style="3" customWidth="1" collapsed="1"/>
    <col min="39" max="39" width="10" style="4" customWidth="1"/>
    <col min="40" max="40" width="13.1363636363636" style="2" customWidth="1"/>
    <col min="41" max="41" width="9.42727272727273" style="4" customWidth="1"/>
    <col min="42" max="16384" width="8.85454545454546" style="2"/>
  </cols>
  <sheetData>
    <row r="1" spans="38:38">
      <c r="AL1" s="7" t="s">
        <v>0</v>
      </c>
    </row>
    <row r="2" spans="38:41">
      <c r="AL2" s="8"/>
      <c r="AM2" s="9"/>
      <c r="AN2" s="10"/>
      <c r="AO2" s="9"/>
    </row>
    <row r="3" spans="38:41">
      <c r="AL3" s="11">
        <f>SUM(AL6:AL131)</f>
        <v>1837</v>
      </c>
      <c r="AM3" s="12">
        <f>AN3/AL3</f>
        <v>276.520958083832</v>
      </c>
      <c r="AN3" s="13">
        <f>SUM(AN6:AN131)</f>
        <v>507969</v>
      </c>
      <c r="AO3" s="12"/>
    </row>
    <row r="4" spans="10:41">
      <c r="J4" s="1" t="s">
        <v>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4"/>
      <c r="AM4" s="15"/>
      <c r="AN4" s="16"/>
      <c r="AO4" s="15"/>
    </row>
    <row r="5" s="1" customFormat="1" ht="18" customHeight="1" spans="1:4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31</v>
      </c>
      <c r="AE5" s="5" t="s">
        <v>32</v>
      </c>
      <c r="AF5" s="5" t="s">
        <v>33</v>
      </c>
      <c r="AG5" s="5" t="s">
        <v>34</v>
      </c>
      <c r="AH5" s="5" t="s">
        <v>35</v>
      </c>
      <c r="AI5" s="5" t="s">
        <v>36</v>
      </c>
      <c r="AJ5" s="5" t="s">
        <v>37</v>
      </c>
      <c r="AK5" s="5" t="s">
        <v>38</v>
      </c>
      <c r="AL5" s="17" t="s">
        <v>39</v>
      </c>
      <c r="AM5" s="18" t="s">
        <v>40</v>
      </c>
      <c r="AN5" s="18" t="s">
        <v>41</v>
      </c>
      <c r="AO5" s="18" t="s">
        <v>42</v>
      </c>
    </row>
    <row r="6" ht="67.5" customHeight="1" spans="1:41">
      <c r="A6" s="6"/>
      <c r="B6" s="6" t="s">
        <v>43</v>
      </c>
      <c r="C6" s="6" t="s">
        <v>33</v>
      </c>
      <c r="D6" s="6" t="s">
        <v>44</v>
      </c>
      <c r="E6" s="6" t="s">
        <v>45</v>
      </c>
      <c r="F6" s="6" t="s">
        <v>46</v>
      </c>
      <c r="G6" s="6" t="s">
        <v>47</v>
      </c>
      <c r="H6" s="6" t="s">
        <v>48</v>
      </c>
      <c r="I6" s="6" t="s">
        <v>49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>
        <v>1</v>
      </c>
      <c r="AH6" s="6"/>
      <c r="AI6" s="6"/>
      <c r="AJ6" s="6"/>
      <c r="AK6" s="6"/>
      <c r="AL6" s="19">
        <v>1</v>
      </c>
      <c r="AM6" s="20">
        <v>176</v>
      </c>
      <c r="AN6" s="20">
        <f>AM6*AL6</f>
        <v>176</v>
      </c>
      <c r="AO6" s="20">
        <v>70.5</v>
      </c>
    </row>
    <row r="7" ht="67.5" customHeight="1" spans="1:41">
      <c r="A7" s="6"/>
      <c r="B7" s="6" t="s">
        <v>43</v>
      </c>
      <c r="C7" s="6" t="s">
        <v>33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48</v>
      </c>
      <c r="I7" s="6" t="s">
        <v>49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>
        <v>1</v>
      </c>
      <c r="AF7" s="6"/>
      <c r="AG7" s="6"/>
      <c r="AH7" s="6"/>
      <c r="AI7" s="6">
        <v>1</v>
      </c>
      <c r="AJ7" s="6"/>
      <c r="AK7" s="6"/>
      <c r="AL7" s="19">
        <v>2</v>
      </c>
      <c r="AM7" s="20">
        <v>198</v>
      </c>
      <c r="AN7" s="20">
        <f t="shared" ref="AN7:AN70" si="0">AM7*AL7</f>
        <v>396</v>
      </c>
      <c r="AO7" s="20">
        <v>79.5</v>
      </c>
    </row>
    <row r="8" ht="67.5" customHeight="1" spans="1:41">
      <c r="A8" s="6"/>
      <c r="B8" s="6" t="s">
        <v>43</v>
      </c>
      <c r="C8" s="6" t="s">
        <v>33</v>
      </c>
      <c r="D8" s="6" t="s">
        <v>50</v>
      </c>
      <c r="E8" s="6" t="s">
        <v>54</v>
      </c>
      <c r="F8" s="6" t="s">
        <v>55</v>
      </c>
      <c r="G8" s="6" t="s">
        <v>56</v>
      </c>
      <c r="H8" s="6" t="s">
        <v>48</v>
      </c>
      <c r="I8" s="6" t="s">
        <v>49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>
        <v>1</v>
      </c>
      <c r="AK8" s="6"/>
      <c r="AL8" s="19">
        <v>1</v>
      </c>
      <c r="AM8" s="20">
        <v>198</v>
      </c>
      <c r="AN8" s="20">
        <f t="shared" si="0"/>
        <v>198</v>
      </c>
      <c r="AO8" s="20">
        <v>79.5</v>
      </c>
    </row>
    <row r="9" ht="67.5" customHeight="1" spans="1:41">
      <c r="A9" s="6"/>
      <c r="B9" s="6" t="s">
        <v>57</v>
      </c>
      <c r="C9" s="6" t="s">
        <v>33</v>
      </c>
      <c r="D9" s="6" t="s">
        <v>58</v>
      </c>
      <c r="E9" s="6" t="s">
        <v>51</v>
      </c>
      <c r="F9" s="6" t="s">
        <v>59</v>
      </c>
      <c r="G9" s="6" t="s">
        <v>53</v>
      </c>
      <c r="H9" s="6" t="s">
        <v>48</v>
      </c>
      <c r="I9" s="6" t="s">
        <v>49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>
        <v>1</v>
      </c>
      <c r="AF9" s="6"/>
      <c r="AG9" s="6"/>
      <c r="AH9" s="6"/>
      <c r="AI9" s="6"/>
      <c r="AJ9" s="6"/>
      <c r="AK9" s="6"/>
      <c r="AL9" s="19">
        <v>1</v>
      </c>
      <c r="AM9" s="20">
        <v>253</v>
      </c>
      <c r="AN9" s="20">
        <f t="shared" si="0"/>
        <v>253</v>
      </c>
      <c r="AO9" s="20">
        <v>94</v>
      </c>
    </row>
    <row r="10" ht="67.5" customHeight="1" spans="1:41">
      <c r="A10" s="6"/>
      <c r="B10" s="6" t="s">
        <v>57</v>
      </c>
      <c r="C10" s="6" t="s">
        <v>33</v>
      </c>
      <c r="D10" s="6" t="s">
        <v>58</v>
      </c>
      <c r="E10" s="6" t="s">
        <v>45</v>
      </c>
      <c r="F10" s="6" t="s">
        <v>60</v>
      </c>
      <c r="G10" s="6" t="s">
        <v>47</v>
      </c>
      <c r="H10" s="6" t="s">
        <v>48</v>
      </c>
      <c r="I10" s="6" t="s">
        <v>49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>
        <v>1</v>
      </c>
      <c r="AK10" s="6"/>
      <c r="AL10" s="19">
        <v>1</v>
      </c>
      <c r="AM10" s="20">
        <v>253</v>
      </c>
      <c r="AN10" s="20">
        <f t="shared" si="0"/>
        <v>253</v>
      </c>
      <c r="AO10" s="20">
        <v>94</v>
      </c>
    </row>
    <row r="11" ht="67.5" customHeight="1" spans="1:41">
      <c r="A11" s="6"/>
      <c r="B11" s="6" t="s">
        <v>57</v>
      </c>
      <c r="C11" s="6" t="s">
        <v>61</v>
      </c>
      <c r="D11" s="6" t="s">
        <v>62</v>
      </c>
      <c r="E11" s="6" t="s">
        <v>45</v>
      </c>
      <c r="F11" s="6" t="s">
        <v>63</v>
      </c>
      <c r="G11" s="6" t="s">
        <v>47</v>
      </c>
      <c r="H11" s="6" t="s">
        <v>48</v>
      </c>
      <c r="I11" s="6" t="s">
        <v>49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>
        <v>1</v>
      </c>
      <c r="AK11" s="6"/>
      <c r="AL11" s="19">
        <v>1</v>
      </c>
      <c r="AM11" s="20">
        <v>198</v>
      </c>
      <c r="AN11" s="20">
        <f t="shared" si="0"/>
        <v>198</v>
      </c>
      <c r="AO11" s="20">
        <v>79.5</v>
      </c>
    </row>
    <row r="12" ht="67.5" customHeight="1" spans="1:41">
      <c r="A12" s="6"/>
      <c r="B12" s="6" t="s">
        <v>64</v>
      </c>
      <c r="C12" s="6" t="s">
        <v>61</v>
      </c>
      <c r="D12" s="6" t="s">
        <v>65</v>
      </c>
      <c r="E12" s="6" t="s">
        <v>66</v>
      </c>
      <c r="F12" s="6" t="s">
        <v>67</v>
      </c>
      <c r="G12" s="6" t="s">
        <v>68</v>
      </c>
      <c r="H12" s="6" t="s">
        <v>69</v>
      </c>
      <c r="I12" s="6" t="s">
        <v>49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1</v>
      </c>
      <c r="AH12" s="6"/>
      <c r="AI12" s="6"/>
      <c r="AJ12" s="6"/>
      <c r="AK12" s="6"/>
      <c r="AL12" s="19">
        <v>1</v>
      </c>
      <c r="AM12" s="20">
        <v>165</v>
      </c>
      <c r="AN12" s="20">
        <f t="shared" si="0"/>
        <v>165</v>
      </c>
      <c r="AO12" s="20">
        <v>66</v>
      </c>
    </row>
    <row r="13" ht="67.5" customHeight="1" spans="1:41">
      <c r="A13" s="6"/>
      <c r="B13" s="6" t="s">
        <v>64</v>
      </c>
      <c r="C13" s="6" t="s">
        <v>61</v>
      </c>
      <c r="D13" s="6" t="s">
        <v>70</v>
      </c>
      <c r="E13" s="6" t="s">
        <v>66</v>
      </c>
      <c r="F13" s="6" t="s">
        <v>71</v>
      </c>
      <c r="G13" s="6" t="s">
        <v>68</v>
      </c>
      <c r="H13" s="6" t="s">
        <v>69</v>
      </c>
      <c r="I13" s="6" t="s">
        <v>49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v>1</v>
      </c>
      <c r="AG13" s="6"/>
      <c r="AH13" s="6"/>
      <c r="AI13" s="6"/>
      <c r="AJ13" s="6"/>
      <c r="AK13" s="6"/>
      <c r="AL13" s="19">
        <v>1</v>
      </c>
      <c r="AM13" s="20">
        <v>165</v>
      </c>
      <c r="AN13" s="20">
        <f t="shared" si="0"/>
        <v>165</v>
      </c>
      <c r="AO13" s="20">
        <v>66</v>
      </c>
    </row>
    <row r="14" ht="67.5" customHeight="1" spans="1:41">
      <c r="A14" s="6"/>
      <c r="B14" s="6" t="s">
        <v>72</v>
      </c>
      <c r="C14" s="6" t="s">
        <v>61</v>
      </c>
      <c r="D14" s="6" t="s">
        <v>73</v>
      </c>
      <c r="E14" s="6" t="s">
        <v>74</v>
      </c>
      <c r="F14" s="6" t="s">
        <v>75</v>
      </c>
      <c r="G14" s="6" t="s">
        <v>76</v>
      </c>
      <c r="H14" s="6" t="s">
        <v>48</v>
      </c>
      <c r="I14" s="6" t="s">
        <v>49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v>1</v>
      </c>
      <c r="AG14" s="6"/>
      <c r="AH14" s="6"/>
      <c r="AI14" s="6"/>
      <c r="AJ14" s="6"/>
      <c r="AK14" s="6"/>
      <c r="AL14" s="19">
        <v>1</v>
      </c>
      <c r="AM14" s="20">
        <v>165</v>
      </c>
      <c r="AN14" s="20">
        <f t="shared" si="0"/>
        <v>165</v>
      </c>
      <c r="AO14" s="20">
        <v>66</v>
      </c>
    </row>
    <row r="15" ht="67.5" customHeight="1" spans="1:41">
      <c r="A15" s="6"/>
      <c r="B15" s="6" t="s">
        <v>77</v>
      </c>
      <c r="C15" s="6" t="s">
        <v>33</v>
      </c>
      <c r="D15" s="6" t="s">
        <v>78</v>
      </c>
      <c r="E15" s="6" t="s">
        <v>79</v>
      </c>
      <c r="F15" s="6" t="s">
        <v>80</v>
      </c>
      <c r="G15" s="6" t="s">
        <v>81</v>
      </c>
      <c r="H15" s="6" t="s">
        <v>48</v>
      </c>
      <c r="I15" s="6" t="s">
        <v>49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>
        <v>1</v>
      </c>
      <c r="AF15" s="6">
        <v>1</v>
      </c>
      <c r="AG15" s="6"/>
      <c r="AH15" s="6"/>
      <c r="AI15" s="6"/>
      <c r="AJ15" s="6"/>
      <c r="AK15" s="6"/>
      <c r="AL15" s="19">
        <v>2</v>
      </c>
      <c r="AM15" s="20">
        <v>209</v>
      </c>
      <c r="AN15" s="20">
        <f t="shared" si="0"/>
        <v>418</v>
      </c>
      <c r="AO15" s="20">
        <v>84</v>
      </c>
    </row>
    <row r="16" ht="67.5" customHeight="1" spans="1:41">
      <c r="A16" s="6"/>
      <c r="B16" s="6" t="s">
        <v>77</v>
      </c>
      <c r="C16" s="6" t="s">
        <v>61</v>
      </c>
      <c r="D16" s="6" t="s">
        <v>82</v>
      </c>
      <c r="E16" s="6" t="s">
        <v>45</v>
      </c>
      <c r="F16" s="6" t="s">
        <v>83</v>
      </c>
      <c r="G16" s="6" t="s">
        <v>47</v>
      </c>
      <c r="H16" s="6" t="s">
        <v>48</v>
      </c>
      <c r="I16" s="6" t="s">
        <v>49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>
        <v>1</v>
      </c>
      <c r="AF16" s="6"/>
      <c r="AG16" s="6">
        <v>1</v>
      </c>
      <c r="AH16" s="6"/>
      <c r="AI16" s="6"/>
      <c r="AJ16" s="6"/>
      <c r="AK16" s="6"/>
      <c r="AL16" s="19">
        <v>2</v>
      </c>
      <c r="AM16" s="20">
        <v>308</v>
      </c>
      <c r="AN16" s="20">
        <f t="shared" si="0"/>
        <v>616</v>
      </c>
      <c r="AO16" s="20">
        <v>123.5</v>
      </c>
    </row>
    <row r="17" ht="67.5" customHeight="1" spans="1:41">
      <c r="A17" s="6"/>
      <c r="B17" s="6" t="s">
        <v>77</v>
      </c>
      <c r="C17" s="6" t="s">
        <v>61</v>
      </c>
      <c r="D17" s="6" t="s">
        <v>84</v>
      </c>
      <c r="E17" s="6" t="s">
        <v>45</v>
      </c>
      <c r="F17" s="6" t="s">
        <v>85</v>
      </c>
      <c r="G17" s="6" t="s">
        <v>47</v>
      </c>
      <c r="H17" s="6" t="s">
        <v>48</v>
      </c>
      <c r="I17" s="6" t="s">
        <v>49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>
        <v>3</v>
      </c>
      <c r="AH17" s="6"/>
      <c r="AI17" s="6"/>
      <c r="AJ17" s="6"/>
      <c r="AK17" s="6"/>
      <c r="AL17" s="19">
        <v>3</v>
      </c>
      <c r="AM17" s="20">
        <v>198</v>
      </c>
      <c r="AN17" s="20">
        <f t="shared" si="0"/>
        <v>594</v>
      </c>
      <c r="AO17" s="20">
        <v>79.5</v>
      </c>
    </row>
    <row r="18" ht="67.5" customHeight="1" spans="1:41">
      <c r="A18" s="6"/>
      <c r="B18" s="6" t="s">
        <v>77</v>
      </c>
      <c r="C18" s="6" t="s">
        <v>61</v>
      </c>
      <c r="D18" s="6" t="s">
        <v>86</v>
      </c>
      <c r="E18" s="6" t="s">
        <v>45</v>
      </c>
      <c r="F18" s="6" t="s">
        <v>87</v>
      </c>
      <c r="G18" s="6" t="s">
        <v>47</v>
      </c>
      <c r="H18" s="6" t="s">
        <v>88</v>
      </c>
      <c r="I18" s="6" t="s">
        <v>49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v>1</v>
      </c>
      <c r="AG18" s="6"/>
      <c r="AH18" s="6"/>
      <c r="AI18" s="6"/>
      <c r="AJ18" s="6"/>
      <c r="AK18" s="6"/>
      <c r="AL18" s="19">
        <v>1</v>
      </c>
      <c r="AM18" s="20">
        <v>165</v>
      </c>
      <c r="AN18" s="20">
        <f t="shared" si="0"/>
        <v>165</v>
      </c>
      <c r="AO18" s="20">
        <v>66</v>
      </c>
    </row>
    <row r="19" ht="67.5" customHeight="1" spans="1:41">
      <c r="A19" s="6"/>
      <c r="B19" s="6" t="s">
        <v>89</v>
      </c>
      <c r="C19" s="6" t="s">
        <v>33</v>
      </c>
      <c r="D19" s="6" t="s">
        <v>90</v>
      </c>
      <c r="E19" s="6" t="s">
        <v>91</v>
      </c>
      <c r="F19" s="6" t="s">
        <v>92</v>
      </c>
      <c r="G19" s="6" t="s">
        <v>93</v>
      </c>
      <c r="H19" s="6" t="s">
        <v>94</v>
      </c>
      <c r="I19" s="6" t="s">
        <v>49</v>
      </c>
      <c r="J19" s="6"/>
      <c r="K19" s="6"/>
      <c r="L19" s="6"/>
      <c r="M19" s="6"/>
      <c r="N19" s="6"/>
      <c r="O19" s="6"/>
      <c r="P19" s="6">
        <v>1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19">
        <v>1</v>
      </c>
      <c r="AM19" s="20">
        <v>165</v>
      </c>
      <c r="AN19" s="20">
        <f t="shared" si="0"/>
        <v>165</v>
      </c>
      <c r="AO19" s="20">
        <v>66</v>
      </c>
    </row>
    <row r="20" ht="67.5" customHeight="1" spans="1:41">
      <c r="A20" s="6"/>
      <c r="B20" s="6" t="s">
        <v>89</v>
      </c>
      <c r="C20" s="6" t="s">
        <v>33</v>
      </c>
      <c r="D20" s="6" t="s">
        <v>95</v>
      </c>
      <c r="E20" s="6" t="s">
        <v>96</v>
      </c>
      <c r="F20" s="6" t="s">
        <v>97</v>
      </c>
      <c r="G20" s="6" t="s">
        <v>98</v>
      </c>
      <c r="H20" s="6" t="s">
        <v>48</v>
      </c>
      <c r="I20" s="6" t="s">
        <v>49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>
        <v>1</v>
      </c>
      <c r="AF20" s="6"/>
      <c r="AG20" s="6"/>
      <c r="AH20" s="6"/>
      <c r="AI20" s="6"/>
      <c r="AJ20" s="6"/>
      <c r="AK20" s="6"/>
      <c r="AL20" s="19">
        <v>1</v>
      </c>
      <c r="AM20" s="20">
        <v>198</v>
      </c>
      <c r="AN20" s="20">
        <f t="shared" si="0"/>
        <v>198</v>
      </c>
      <c r="AO20" s="20">
        <v>79.5</v>
      </c>
    </row>
    <row r="21" ht="67.5" customHeight="1" spans="1:41">
      <c r="A21" s="6"/>
      <c r="B21" s="6" t="s">
        <v>89</v>
      </c>
      <c r="C21" s="6" t="s">
        <v>33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48</v>
      </c>
      <c r="I21" s="6" t="s">
        <v>49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>
        <v>1</v>
      </c>
      <c r="AL21" s="19">
        <v>1</v>
      </c>
      <c r="AM21" s="20">
        <v>187</v>
      </c>
      <c r="AN21" s="20">
        <f t="shared" si="0"/>
        <v>187</v>
      </c>
      <c r="AO21" s="20">
        <v>75</v>
      </c>
    </row>
    <row r="22" ht="67.5" customHeight="1" spans="1:41">
      <c r="A22" s="6"/>
      <c r="B22" s="6" t="s">
        <v>89</v>
      </c>
      <c r="C22" s="6" t="s">
        <v>33</v>
      </c>
      <c r="D22" s="6" t="s">
        <v>103</v>
      </c>
      <c r="E22" s="6" t="s">
        <v>104</v>
      </c>
      <c r="F22" s="6" t="s">
        <v>105</v>
      </c>
      <c r="G22" s="6" t="s">
        <v>106</v>
      </c>
      <c r="H22" s="6" t="s">
        <v>48</v>
      </c>
      <c r="I22" s="6" t="s">
        <v>49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>
        <v>1</v>
      </c>
      <c r="AF22" s="6"/>
      <c r="AG22" s="6"/>
      <c r="AH22" s="6"/>
      <c r="AI22" s="6"/>
      <c r="AJ22" s="6"/>
      <c r="AK22" s="6"/>
      <c r="AL22" s="19">
        <v>1</v>
      </c>
      <c r="AM22" s="20">
        <v>176</v>
      </c>
      <c r="AN22" s="20">
        <f t="shared" si="0"/>
        <v>176</v>
      </c>
      <c r="AO22" s="20">
        <v>70.5</v>
      </c>
    </row>
    <row r="23" ht="67.5" customHeight="1" spans="1:41">
      <c r="A23" s="6"/>
      <c r="B23" s="6" t="s">
        <v>89</v>
      </c>
      <c r="C23" s="6" t="s">
        <v>61</v>
      </c>
      <c r="D23" s="6" t="s">
        <v>107</v>
      </c>
      <c r="E23" s="6" t="s">
        <v>108</v>
      </c>
      <c r="F23" s="6" t="s">
        <v>109</v>
      </c>
      <c r="G23" s="6" t="s">
        <v>110</v>
      </c>
      <c r="H23" s="6" t="s">
        <v>69</v>
      </c>
      <c r="I23" s="6" t="s">
        <v>49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>
        <v>1</v>
      </c>
      <c r="AH23" s="6"/>
      <c r="AI23" s="6"/>
      <c r="AJ23" s="6">
        <v>2</v>
      </c>
      <c r="AK23" s="6"/>
      <c r="AL23" s="19">
        <v>3</v>
      </c>
      <c r="AM23" s="20">
        <v>154</v>
      </c>
      <c r="AN23" s="20">
        <f t="shared" si="0"/>
        <v>462</v>
      </c>
      <c r="AO23" s="20">
        <v>62</v>
      </c>
    </row>
    <row r="24" ht="67.5" customHeight="1" spans="1:41">
      <c r="A24" s="6"/>
      <c r="B24" s="6" t="s">
        <v>89</v>
      </c>
      <c r="C24" s="6" t="s">
        <v>61</v>
      </c>
      <c r="D24" s="6" t="s">
        <v>107</v>
      </c>
      <c r="E24" s="6" t="s">
        <v>111</v>
      </c>
      <c r="F24" s="6" t="s">
        <v>112</v>
      </c>
      <c r="G24" s="6" t="s">
        <v>113</v>
      </c>
      <c r="H24" s="6" t="s">
        <v>69</v>
      </c>
      <c r="I24" s="6" t="s">
        <v>49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v>1</v>
      </c>
      <c r="AK24" s="6"/>
      <c r="AL24" s="19">
        <v>1</v>
      </c>
      <c r="AM24" s="20">
        <v>154</v>
      </c>
      <c r="AN24" s="20">
        <f t="shared" si="0"/>
        <v>154</v>
      </c>
      <c r="AO24" s="20">
        <v>62</v>
      </c>
    </row>
    <row r="25" ht="67.5" customHeight="1" spans="1:41">
      <c r="A25" s="6"/>
      <c r="B25" s="6" t="s">
        <v>89</v>
      </c>
      <c r="C25" s="6" t="s">
        <v>61</v>
      </c>
      <c r="D25" s="6" t="s">
        <v>114</v>
      </c>
      <c r="E25" s="6" t="s">
        <v>115</v>
      </c>
      <c r="F25" s="6" t="s">
        <v>116</v>
      </c>
      <c r="G25" s="6" t="s">
        <v>117</v>
      </c>
      <c r="H25" s="6" t="s">
        <v>69</v>
      </c>
      <c r="I25" s="6" t="s">
        <v>49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>
        <v>1</v>
      </c>
      <c r="AH25" s="6"/>
      <c r="AI25" s="6"/>
      <c r="AJ25" s="6"/>
      <c r="AK25" s="6"/>
      <c r="AL25" s="19">
        <v>1</v>
      </c>
      <c r="AM25" s="20">
        <v>165</v>
      </c>
      <c r="AN25" s="20">
        <f t="shared" si="0"/>
        <v>165</v>
      </c>
      <c r="AO25" s="20">
        <v>66</v>
      </c>
    </row>
    <row r="26" ht="67.5" customHeight="1" spans="1:41">
      <c r="A26" s="6"/>
      <c r="B26" s="6" t="s">
        <v>89</v>
      </c>
      <c r="C26" s="6" t="s">
        <v>61</v>
      </c>
      <c r="D26" s="6" t="s">
        <v>118</v>
      </c>
      <c r="E26" s="6" t="s">
        <v>119</v>
      </c>
      <c r="F26" s="6" t="s">
        <v>120</v>
      </c>
      <c r="G26" s="6" t="s">
        <v>121</v>
      </c>
      <c r="H26" s="6" t="s">
        <v>48</v>
      </c>
      <c r="I26" s="6" t="s">
        <v>49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>
        <v>1</v>
      </c>
      <c r="AH26" s="6"/>
      <c r="AI26" s="6"/>
      <c r="AJ26" s="6"/>
      <c r="AK26" s="6"/>
      <c r="AL26" s="19">
        <v>1</v>
      </c>
      <c r="AM26" s="20">
        <v>176</v>
      </c>
      <c r="AN26" s="20">
        <f t="shared" si="0"/>
        <v>176</v>
      </c>
      <c r="AO26" s="20">
        <v>70.5</v>
      </c>
    </row>
    <row r="27" ht="67.5" customHeight="1" spans="1:41">
      <c r="A27" s="6"/>
      <c r="B27" s="6" t="s">
        <v>89</v>
      </c>
      <c r="C27" s="6" t="s">
        <v>61</v>
      </c>
      <c r="D27" s="6" t="s">
        <v>122</v>
      </c>
      <c r="E27" s="6" t="s">
        <v>123</v>
      </c>
      <c r="F27" s="6" t="s">
        <v>124</v>
      </c>
      <c r="G27" s="6" t="s">
        <v>125</v>
      </c>
      <c r="H27" s="6" t="s">
        <v>69</v>
      </c>
      <c r="I27" s="6" t="s">
        <v>26</v>
      </c>
      <c r="J27" s="6"/>
      <c r="K27" s="6"/>
      <c r="L27" s="6"/>
      <c r="M27" s="6">
        <v>1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19">
        <v>1</v>
      </c>
      <c r="AM27" s="20">
        <v>187</v>
      </c>
      <c r="AN27" s="20">
        <f t="shared" si="0"/>
        <v>187</v>
      </c>
      <c r="AO27" s="20">
        <v>75</v>
      </c>
    </row>
    <row r="28" ht="67.5" customHeight="1" spans="1:41">
      <c r="A28" s="6"/>
      <c r="B28" s="6" t="s">
        <v>89</v>
      </c>
      <c r="C28" s="6" t="s">
        <v>61</v>
      </c>
      <c r="D28" s="6" t="s">
        <v>126</v>
      </c>
      <c r="E28" s="6" t="s">
        <v>127</v>
      </c>
      <c r="F28" s="6" t="s">
        <v>128</v>
      </c>
      <c r="G28" s="6" t="s">
        <v>129</v>
      </c>
      <c r="H28" s="6" t="s">
        <v>69</v>
      </c>
      <c r="I28" s="6" t="s">
        <v>49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>
        <v>1</v>
      </c>
      <c r="AH28" s="6"/>
      <c r="AI28" s="6"/>
      <c r="AJ28" s="6"/>
      <c r="AK28" s="6"/>
      <c r="AL28" s="19">
        <v>1</v>
      </c>
      <c r="AM28" s="20">
        <v>176</v>
      </c>
      <c r="AN28" s="20">
        <f t="shared" si="0"/>
        <v>176</v>
      </c>
      <c r="AO28" s="20">
        <v>70.5</v>
      </c>
    </row>
    <row r="29" ht="67.5" customHeight="1" spans="1:41">
      <c r="A29" s="6"/>
      <c r="B29" s="6" t="s">
        <v>89</v>
      </c>
      <c r="C29" s="6" t="s">
        <v>61</v>
      </c>
      <c r="D29" s="6" t="s">
        <v>130</v>
      </c>
      <c r="E29" s="6" t="s">
        <v>131</v>
      </c>
      <c r="F29" s="6" t="s">
        <v>132</v>
      </c>
      <c r="G29" s="6" t="s">
        <v>133</v>
      </c>
      <c r="H29" s="6" t="s">
        <v>48</v>
      </c>
      <c r="I29" s="6" t="s">
        <v>49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>
        <v>1</v>
      </c>
      <c r="AG29" s="6"/>
      <c r="AH29" s="6"/>
      <c r="AI29" s="6"/>
      <c r="AJ29" s="6"/>
      <c r="AK29" s="6"/>
      <c r="AL29" s="19">
        <v>1</v>
      </c>
      <c r="AM29" s="20">
        <v>220</v>
      </c>
      <c r="AN29" s="20">
        <f t="shared" si="0"/>
        <v>220</v>
      </c>
      <c r="AO29" s="20">
        <v>88</v>
      </c>
    </row>
    <row r="30" ht="67.5" customHeight="1" spans="1:41">
      <c r="A30" s="6"/>
      <c r="B30" s="6" t="s">
        <v>89</v>
      </c>
      <c r="C30" s="6" t="s">
        <v>61</v>
      </c>
      <c r="D30" s="6" t="s">
        <v>134</v>
      </c>
      <c r="E30" s="6" t="s">
        <v>45</v>
      </c>
      <c r="F30" s="6" t="s">
        <v>135</v>
      </c>
      <c r="G30" s="6" t="s">
        <v>47</v>
      </c>
      <c r="H30" s="6" t="s">
        <v>48</v>
      </c>
      <c r="I30" s="6" t="s">
        <v>49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>
        <v>1</v>
      </c>
      <c r="AG30" s="6"/>
      <c r="AH30" s="6"/>
      <c r="AI30" s="6"/>
      <c r="AJ30" s="6"/>
      <c r="AK30" s="6"/>
      <c r="AL30" s="19">
        <v>1</v>
      </c>
      <c r="AM30" s="20">
        <v>176</v>
      </c>
      <c r="AN30" s="20">
        <f t="shared" si="0"/>
        <v>176</v>
      </c>
      <c r="AO30" s="20">
        <v>70.5</v>
      </c>
    </row>
    <row r="31" ht="67.5" customHeight="1" spans="1:41">
      <c r="A31" s="6"/>
      <c r="B31" s="6" t="s">
        <v>89</v>
      </c>
      <c r="C31" s="6" t="s">
        <v>61</v>
      </c>
      <c r="D31" s="6" t="s">
        <v>136</v>
      </c>
      <c r="E31" s="6" t="s">
        <v>137</v>
      </c>
      <c r="F31" s="6" t="s">
        <v>138</v>
      </c>
      <c r="G31" s="6" t="s">
        <v>139</v>
      </c>
      <c r="H31" s="6" t="s">
        <v>48</v>
      </c>
      <c r="I31" s="6" t="s">
        <v>49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>
        <v>14</v>
      </c>
      <c r="AG31" s="6">
        <v>1</v>
      </c>
      <c r="AH31" s="6"/>
      <c r="AI31" s="6"/>
      <c r="AJ31" s="6"/>
      <c r="AK31" s="6"/>
      <c r="AL31" s="19">
        <v>15</v>
      </c>
      <c r="AM31" s="20">
        <v>198</v>
      </c>
      <c r="AN31" s="20">
        <f t="shared" si="0"/>
        <v>2970</v>
      </c>
      <c r="AO31" s="20">
        <v>79.5</v>
      </c>
    </row>
    <row r="32" ht="67.5" customHeight="1" spans="1:41">
      <c r="A32" s="6"/>
      <c r="B32" s="6" t="s">
        <v>89</v>
      </c>
      <c r="C32" s="6" t="s">
        <v>61</v>
      </c>
      <c r="D32" s="6" t="s">
        <v>140</v>
      </c>
      <c r="E32" s="6" t="s">
        <v>137</v>
      </c>
      <c r="F32" s="6" t="s">
        <v>141</v>
      </c>
      <c r="G32" s="6" t="s">
        <v>139</v>
      </c>
      <c r="H32" s="6" t="s">
        <v>142</v>
      </c>
      <c r="I32" s="6" t="s">
        <v>49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>
        <v>1</v>
      </c>
      <c r="AG32" s="6">
        <v>1</v>
      </c>
      <c r="AH32" s="6"/>
      <c r="AI32" s="6"/>
      <c r="AJ32" s="6"/>
      <c r="AK32" s="6"/>
      <c r="AL32" s="19">
        <v>2</v>
      </c>
      <c r="AM32" s="20">
        <v>198</v>
      </c>
      <c r="AN32" s="20">
        <f t="shared" si="0"/>
        <v>396</v>
      </c>
      <c r="AO32" s="20">
        <v>79.5</v>
      </c>
    </row>
    <row r="33" ht="67.5" customHeight="1" spans="1:41">
      <c r="A33" s="6"/>
      <c r="B33" s="6" t="s">
        <v>143</v>
      </c>
      <c r="C33" s="6" t="s">
        <v>33</v>
      </c>
      <c r="D33" s="6" t="s">
        <v>144</v>
      </c>
      <c r="E33" s="6" t="s">
        <v>145</v>
      </c>
      <c r="F33" s="6" t="s">
        <v>146</v>
      </c>
      <c r="G33" s="6" t="s">
        <v>147</v>
      </c>
      <c r="H33" s="6" t="s">
        <v>48</v>
      </c>
      <c r="I33" s="6" t="s">
        <v>49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>
        <v>1</v>
      </c>
      <c r="AF33" s="6"/>
      <c r="AG33" s="6"/>
      <c r="AH33" s="6"/>
      <c r="AI33" s="6"/>
      <c r="AJ33" s="6"/>
      <c r="AK33" s="6"/>
      <c r="AL33" s="19">
        <v>1</v>
      </c>
      <c r="AM33" s="20">
        <v>165</v>
      </c>
      <c r="AN33" s="20">
        <f t="shared" si="0"/>
        <v>165</v>
      </c>
      <c r="AO33" s="20">
        <v>66</v>
      </c>
    </row>
    <row r="34" ht="67.5" customHeight="1" spans="1:41">
      <c r="A34" s="6"/>
      <c r="B34" s="6" t="s">
        <v>143</v>
      </c>
      <c r="C34" s="6" t="s">
        <v>33</v>
      </c>
      <c r="D34" s="6" t="s">
        <v>148</v>
      </c>
      <c r="E34" s="6" t="s">
        <v>149</v>
      </c>
      <c r="F34" s="6" t="s">
        <v>150</v>
      </c>
      <c r="G34" s="6" t="s">
        <v>151</v>
      </c>
      <c r="H34" s="6" t="s">
        <v>48</v>
      </c>
      <c r="I34" s="6" t="s">
        <v>49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>
        <v>1</v>
      </c>
      <c r="AF34" s="6"/>
      <c r="AG34" s="6"/>
      <c r="AH34" s="6"/>
      <c r="AI34" s="6"/>
      <c r="AJ34" s="6"/>
      <c r="AK34" s="6"/>
      <c r="AL34" s="19">
        <v>1</v>
      </c>
      <c r="AM34" s="20">
        <v>187</v>
      </c>
      <c r="AN34" s="20">
        <f t="shared" si="0"/>
        <v>187</v>
      </c>
      <c r="AO34" s="20">
        <v>75</v>
      </c>
    </row>
    <row r="35" ht="67.5" customHeight="1" spans="1:41">
      <c r="A35" s="6"/>
      <c r="B35" s="6" t="s">
        <v>143</v>
      </c>
      <c r="C35" s="6" t="s">
        <v>33</v>
      </c>
      <c r="D35" s="6" t="s">
        <v>152</v>
      </c>
      <c r="E35" s="6" t="s">
        <v>153</v>
      </c>
      <c r="F35" s="6" t="s">
        <v>154</v>
      </c>
      <c r="G35" s="6" t="s">
        <v>155</v>
      </c>
      <c r="H35" s="6" t="s">
        <v>48</v>
      </c>
      <c r="I35" s="6" t="s">
        <v>49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>
        <v>1</v>
      </c>
      <c r="AF35" s="6"/>
      <c r="AG35" s="6"/>
      <c r="AH35" s="6"/>
      <c r="AI35" s="6"/>
      <c r="AJ35" s="6"/>
      <c r="AK35" s="6"/>
      <c r="AL35" s="19">
        <v>1</v>
      </c>
      <c r="AM35" s="20">
        <v>154</v>
      </c>
      <c r="AN35" s="20">
        <f t="shared" si="0"/>
        <v>154</v>
      </c>
      <c r="AO35" s="20">
        <v>62</v>
      </c>
    </row>
    <row r="36" ht="67.5" customHeight="1" spans="1:41">
      <c r="A36" s="6"/>
      <c r="B36" s="6" t="s">
        <v>143</v>
      </c>
      <c r="C36" s="6" t="s">
        <v>61</v>
      </c>
      <c r="D36" s="6" t="s">
        <v>156</v>
      </c>
      <c r="E36" s="6" t="s">
        <v>45</v>
      </c>
      <c r="F36" s="6" t="s">
        <v>157</v>
      </c>
      <c r="G36" s="6" t="s">
        <v>47</v>
      </c>
      <c r="H36" s="6" t="s">
        <v>48</v>
      </c>
      <c r="I36" s="6" t="s">
        <v>49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>
        <v>2</v>
      </c>
      <c r="AH36" s="6"/>
      <c r="AI36" s="6"/>
      <c r="AJ36" s="6"/>
      <c r="AK36" s="6"/>
      <c r="AL36" s="19">
        <v>2</v>
      </c>
      <c r="AM36" s="20">
        <v>165</v>
      </c>
      <c r="AN36" s="20">
        <f t="shared" si="0"/>
        <v>330</v>
      </c>
      <c r="AO36" s="20">
        <v>66</v>
      </c>
    </row>
    <row r="37" ht="67.5" customHeight="1" spans="1:41">
      <c r="A37" s="6"/>
      <c r="B37" s="6" t="s">
        <v>143</v>
      </c>
      <c r="C37" s="6" t="s">
        <v>61</v>
      </c>
      <c r="D37" s="6" t="s">
        <v>158</v>
      </c>
      <c r="E37" s="6" t="s">
        <v>159</v>
      </c>
      <c r="F37" s="6" t="s">
        <v>160</v>
      </c>
      <c r="G37" s="6" t="s">
        <v>161</v>
      </c>
      <c r="H37" s="6" t="s">
        <v>69</v>
      </c>
      <c r="I37" s="6" t="s">
        <v>49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>
        <v>1</v>
      </c>
      <c r="AH37" s="6"/>
      <c r="AI37" s="6"/>
      <c r="AJ37" s="6"/>
      <c r="AK37" s="6"/>
      <c r="AL37" s="19">
        <v>1</v>
      </c>
      <c r="AM37" s="20">
        <v>176</v>
      </c>
      <c r="AN37" s="20">
        <f t="shared" si="0"/>
        <v>176</v>
      </c>
      <c r="AO37" s="20">
        <v>70.5</v>
      </c>
    </row>
    <row r="38" ht="67.5" customHeight="1" spans="1:41">
      <c r="A38" s="6"/>
      <c r="B38" s="6" t="s">
        <v>143</v>
      </c>
      <c r="C38" s="6" t="s">
        <v>61</v>
      </c>
      <c r="D38" s="6" t="s">
        <v>162</v>
      </c>
      <c r="E38" s="6" t="s">
        <v>45</v>
      </c>
      <c r="F38" s="6" t="s">
        <v>163</v>
      </c>
      <c r="G38" s="6" t="s">
        <v>47</v>
      </c>
      <c r="H38" s="6" t="s">
        <v>48</v>
      </c>
      <c r="I38" s="6" t="s">
        <v>49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>
        <v>1</v>
      </c>
      <c r="AG38" s="6"/>
      <c r="AH38" s="6"/>
      <c r="AI38" s="6"/>
      <c r="AJ38" s="6"/>
      <c r="AK38" s="6"/>
      <c r="AL38" s="19">
        <v>1</v>
      </c>
      <c r="AM38" s="20">
        <v>176</v>
      </c>
      <c r="AN38" s="20">
        <f t="shared" si="0"/>
        <v>176</v>
      </c>
      <c r="AO38" s="20">
        <v>70.5</v>
      </c>
    </row>
    <row r="39" ht="67.5" customHeight="1" spans="1:41">
      <c r="A39" s="6"/>
      <c r="B39" s="6" t="s">
        <v>143</v>
      </c>
      <c r="C39" s="6" t="s">
        <v>61</v>
      </c>
      <c r="D39" s="6" t="s">
        <v>164</v>
      </c>
      <c r="E39" s="6" t="s">
        <v>165</v>
      </c>
      <c r="F39" s="6" t="s">
        <v>166</v>
      </c>
      <c r="G39" s="6" t="s">
        <v>167</v>
      </c>
      <c r="H39" s="6" t="s">
        <v>94</v>
      </c>
      <c r="I39" s="6" t="s">
        <v>168</v>
      </c>
      <c r="J39" s="6"/>
      <c r="K39" s="6"/>
      <c r="L39" s="6">
        <v>1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19">
        <v>1</v>
      </c>
      <c r="AM39" s="20">
        <v>154</v>
      </c>
      <c r="AN39" s="20">
        <f t="shared" si="0"/>
        <v>154</v>
      </c>
      <c r="AO39" s="20">
        <v>62</v>
      </c>
    </row>
    <row r="40" ht="67.5" customHeight="1" spans="1:41">
      <c r="A40" s="6"/>
      <c r="B40" s="6" t="s">
        <v>143</v>
      </c>
      <c r="C40" s="6" t="s">
        <v>61</v>
      </c>
      <c r="D40" s="6" t="s">
        <v>164</v>
      </c>
      <c r="E40" s="6" t="s">
        <v>169</v>
      </c>
      <c r="F40" s="6" t="s">
        <v>170</v>
      </c>
      <c r="G40" s="6" t="s">
        <v>171</v>
      </c>
      <c r="H40" s="6" t="s">
        <v>94</v>
      </c>
      <c r="I40" s="6" t="s">
        <v>168</v>
      </c>
      <c r="J40" s="6"/>
      <c r="K40" s="6"/>
      <c r="L40" s="6">
        <v>1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19">
        <v>1</v>
      </c>
      <c r="AM40" s="20">
        <v>154</v>
      </c>
      <c r="AN40" s="20">
        <f t="shared" si="0"/>
        <v>154</v>
      </c>
      <c r="AO40" s="20">
        <v>62</v>
      </c>
    </row>
    <row r="41" ht="67.5" customHeight="1" spans="1:41">
      <c r="A41" s="6"/>
      <c r="B41" s="6" t="s">
        <v>143</v>
      </c>
      <c r="C41" s="6" t="s">
        <v>61</v>
      </c>
      <c r="D41" s="6" t="s">
        <v>172</v>
      </c>
      <c r="E41" s="6" t="s">
        <v>45</v>
      </c>
      <c r="F41" s="6" t="s">
        <v>173</v>
      </c>
      <c r="G41" s="6" t="s">
        <v>47</v>
      </c>
      <c r="H41" s="6" t="s">
        <v>69</v>
      </c>
      <c r="I41" s="6" t="s">
        <v>49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>
        <v>1</v>
      </c>
      <c r="AG41" s="6"/>
      <c r="AH41" s="6"/>
      <c r="AI41" s="6"/>
      <c r="AJ41" s="6"/>
      <c r="AK41" s="6"/>
      <c r="AL41" s="19">
        <v>1</v>
      </c>
      <c r="AM41" s="20">
        <v>209</v>
      </c>
      <c r="AN41" s="20">
        <f t="shared" si="0"/>
        <v>209</v>
      </c>
      <c r="AO41" s="20">
        <v>84</v>
      </c>
    </row>
    <row r="42" ht="67.5" customHeight="1" spans="1:41">
      <c r="A42" s="6"/>
      <c r="B42" s="6" t="s">
        <v>143</v>
      </c>
      <c r="C42" s="6" t="s">
        <v>61</v>
      </c>
      <c r="D42" s="6" t="s">
        <v>174</v>
      </c>
      <c r="E42" s="6" t="s">
        <v>45</v>
      </c>
      <c r="F42" s="6" t="s">
        <v>175</v>
      </c>
      <c r="G42" s="6" t="s">
        <v>47</v>
      </c>
      <c r="H42" s="6" t="s">
        <v>176</v>
      </c>
      <c r="I42" s="6" t="s">
        <v>49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>
        <v>1</v>
      </c>
      <c r="AF42" s="6"/>
      <c r="AG42" s="6">
        <v>1</v>
      </c>
      <c r="AH42" s="6"/>
      <c r="AI42" s="6"/>
      <c r="AJ42" s="6"/>
      <c r="AK42" s="6"/>
      <c r="AL42" s="19">
        <v>2</v>
      </c>
      <c r="AM42" s="20">
        <v>165</v>
      </c>
      <c r="AN42" s="20">
        <f t="shared" si="0"/>
        <v>330</v>
      </c>
      <c r="AO42" s="20">
        <v>66</v>
      </c>
    </row>
    <row r="43" ht="67.5" customHeight="1" spans="1:41">
      <c r="A43" s="6"/>
      <c r="B43" s="6" t="s">
        <v>143</v>
      </c>
      <c r="C43" s="6" t="s">
        <v>61</v>
      </c>
      <c r="D43" s="6" t="s">
        <v>177</v>
      </c>
      <c r="E43" s="6" t="s">
        <v>178</v>
      </c>
      <c r="F43" s="6" t="s">
        <v>179</v>
      </c>
      <c r="G43" s="6" t="s">
        <v>180</v>
      </c>
      <c r="H43" s="6" t="s">
        <v>69</v>
      </c>
      <c r="I43" s="6" t="s">
        <v>49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v>1</v>
      </c>
      <c r="AK43" s="6"/>
      <c r="AL43" s="19">
        <v>1</v>
      </c>
      <c r="AM43" s="20">
        <v>187</v>
      </c>
      <c r="AN43" s="20">
        <f t="shared" si="0"/>
        <v>187</v>
      </c>
      <c r="AO43" s="20">
        <v>75</v>
      </c>
    </row>
    <row r="44" ht="67.5" customHeight="1" spans="1:41">
      <c r="A44" s="6"/>
      <c r="B44" s="6" t="s">
        <v>143</v>
      </c>
      <c r="C44" s="6" t="s">
        <v>61</v>
      </c>
      <c r="D44" s="6" t="s">
        <v>181</v>
      </c>
      <c r="E44" s="6" t="s">
        <v>182</v>
      </c>
      <c r="F44" s="6" t="s">
        <v>183</v>
      </c>
      <c r="G44" s="6" t="s">
        <v>184</v>
      </c>
      <c r="H44" s="6" t="s">
        <v>69</v>
      </c>
      <c r="I44" s="6" t="s">
        <v>49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>
        <v>1</v>
      </c>
      <c r="AH44" s="6"/>
      <c r="AI44" s="6"/>
      <c r="AJ44" s="6"/>
      <c r="AK44" s="6"/>
      <c r="AL44" s="19">
        <v>1</v>
      </c>
      <c r="AM44" s="20">
        <v>165</v>
      </c>
      <c r="AN44" s="20">
        <f t="shared" si="0"/>
        <v>165</v>
      </c>
      <c r="AO44" s="20">
        <v>66</v>
      </c>
    </row>
    <row r="45" ht="67.5" customHeight="1" spans="1:41">
      <c r="A45" s="6"/>
      <c r="B45" s="6" t="s">
        <v>143</v>
      </c>
      <c r="C45" s="6" t="s">
        <v>61</v>
      </c>
      <c r="D45" s="6" t="s">
        <v>185</v>
      </c>
      <c r="E45" s="6" t="s">
        <v>186</v>
      </c>
      <c r="F45" s="6" t="s">
        <v>187</v>
      </c>
      <c r="G45" s="6" t="s">
        <v>188</v>
      </c>
      <c r="H45" s="6" t="s">
        <v>69</v>
      </c>
      <c r="I45" s="6" t="s">
        <v>49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>
        <v>4</v>
      </c>
      <c r="AF45" s="6"/>
      <c r="AG45" s="6"/>
      <c r="AH45" s="6"/>
      <c r="AI45" s="6"/>
      <c r="AJ45" s="6">
        <v>1</v>
      </c>
      <c r="AK45" s="6"/>
      <c r="AL45" s="19">
        <v>5</v>
      </c>
      <c r="AM45" s="20">
        <v>198</v>
      </c>
      <c r="AN45" s="20">
        <f t="shared" si="0"/>
        <v>990</v>
      </c>
      <c r="AO45" s="20">
        <v>79.5</v>
      </c>
    </row>
    <row r="46" ht="67.5" customHeight="1" spans="1:41">
      <c r="A46" s="6"/>
      <c r="B46" s="6" t="s">
        <v>143</v>
      </c>
      <c r="C46" s="6" t="s">
        <v>61</v>
      </c>
      <c r="D46" s="6" t="s">
        <v>189</v>
      </c>
      <c r="E46" s="6" t="s">
        <v>190</v>
      </c>
      <c r="F46" s="6" t="s">
        <v>191</v>
      </c>
      <c r="G46" s="6" t="s">
        <v>192</v>
      </c>
      <c r="H46" s="6" t="s">
        <v>69</v>
      </c>
      <c r="I46" s="6" t="s">
        <v>49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>
        <v>3</v>
      </c>
      <c r="AF46" s="6">
        <v>26</v>
      </c>
      <c r="AG46" s="6">
        <v>12</v>
      </c>
      <c r="AH46" s="6"/>
      <c r="AI46" s="6"/>
      <c r="AJ46" s="6"/>
      <c r="AK46" s="6"/>
      <c r="AL46" s="19">
        <v>41</v>
      </c>
      <c r="AM46" s="20">
        <v>220</v>
      </c>
      <c r="AN46" s="20">
        <f t="shared" si="0"/>
        <v>9020</v>
      </c>
      <c r="AO46" s="20">
        <v>88</v>
      </c>
    </row>
    <row r="47" ht="67.5" customHeight="1" spans="1:41">
      <c r="A47" s="6"/>
      <c r="B47" s="6" t="s">
        <v>143</v>
      </c>
      <c r="C47" s="6" t="s">
        <v>61</v>
      </c>
      <c r="D47" s="6" t="s">
        <v>193</v>
      </c>
      <c r="E47" s="6" t="s">
        <v>194</v>
      </c>
      <c r="F47" s="6" t="s">
        <v>195</v>
      </c>
      <c r="G47" s="6" t="s">
        <v>196</v>
      </c>
      <c r="H47" s="6" t="s">
        <v>69</v>
      </c>
      <c r="I47" s="6" t="s">
        <v>49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>
        <v>1</v>
      </c>
      <c r="AH47" s="6"/>
      <c r="AI47" s="6"/>
      <c r="AJ47" s="6"/>
      <c r="AK47" s="6"/>
      <c r="AL47" s="19">
        <v>1</v>
      </c>
      <c r="AM47" s="20">
        <v>220</v>
      </c>
      <c r="AN47" s="20">
        <f t="shared" si="0"/>
        <v>220</v>
      </c>
      <c r="AO47" s="20">
        <v>88</v>
      </c>
    </row>
    <row r="48" ht="67.5" customHeight="1" spans="1:41">
      <c r="A48" s="6"/>
      <c r="B48" s="6" t="s">
        <v>143</v>
      </c>
      <c r="C48" s="6" t="s">
        <v>61</v>
      </c>
      <c r="D48" s="6" t="s">
        <v>197</v>
      </c>
      <c r="E48" s="6" t="s">
        <v>186</v>
      </c>
      <c r="F48" s="6" t="s">
        <v>198</v>
      </c>
      <c r="G48" s="6" t="s">
        <v>188</v>
      </c>
      <c r="H48" s="6" t="s">
        <v>69</v>
      </c>
      <c r="I48" s="6" t="s">
        <v>49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>
        <v>2</v>
      </c>
      <c r="AH48" s="6"/>
      <c r="AI48" s="6"/>
      <c r="AJ48" s="6"/>
      <c r="AK48" s="6"/>
      <c r="AL48" s="19">
        <v>2</v>
      </c>
      <c r="AM48" s="20">
        <v>154</v>
      </c>
      <c r="AN48" s="20">
        <f t="shared" si="0"/>
        <v>308</v>
      </c>
      <c r="AO48" s="20">
        <v>62</v>
      </c>
    </row>
    <row r="49" ht="67.5" customHeight="1" spans="1:41">
      <c r="A49" s="6"/>
      <c r="B49" s="6" t="s">
        <v>143</v>
      </c>
      <c r="C49" s="6" t="s">
        <v>61</v>
      </c>
      <c r="D49" s="6" t="s">
        <v>199</v>
      </c>
      <c r="E49" s="6" t="s">
        <v>200</v>
      </c>
      <c r="F49" s="6" t="s">
        <v>201</v>
      </c>
      <c r="G49" s="6" t="s">
        <v>202</v>
      </c>
      <c r="H49" s="6" t="s">
        <v>69</v>
      </c>
      <c r="I49" s="6" t="s">
        <v>49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v>1</v>
      </c>
      <c r="AK49" s="6"/>
      <c r="AL49" s="19">
        <v>1</v>
      </c>
      <c r="AM49" s="20">
        <v>176</v>
      </c>
      <c r="AN49" s="20">
        <f t="shared" si="0"/>
        <v>176</v>
      </c>
      <c r="AO49" s="20">
        <v>70.5</v>
      </c>
    </row>
    <row r="50" ht="67.5" customHeight="1" spans="1:41">
      <c r="A50" s="6"/>
      <c r="B50" s="6" t="s">
        <v>143</v>
      </c>
      <c r="C50" s="6" t="s">
        <v>61</v>
      </c>
      <c r="D50" s="6" t="s">
        <v>203</v>
      </c>
      <c r="E50" s="6" t="s">
        <v>204</v>
      </c>
      <c r="F50" s="6" t="s">
        <v>205</v>
      </c>
      <c r="G50" s="6" t="s">
        <v>206</v>
      </c>
      <c r="H50" s="6" t="s">
        <v>48</v>
      </c>
      <c r="I50" s="6" t="s">
        <v>49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>
        <v>1</v>
      </c>
      <c r="AG50" s="6"/>
      <c r="AH50" s="6"/>
      <c r="AI50" s="6"/>
      <c r="AJ50" s="6"/>
      <c r="AK50" s="6"/>
      <c r="AL50" s="19">
        <v>1</v>
      </c>
      <c r="AM50" s="20">
        <v>176</v>
      </c>
      <c r="AN50" s="20">
        <f t="shared" si="0"/>
        <v>176</v>
      </c>
      <c r="AO50" s="20">
        <v>70.5</v>
      </c>
    </row>
    <row r="51" ht="67.5" customHeight="1" spans="1:41">
      <c r="A51" s="6"/>
      <c r="B51" s="6" t="s">
        <v>143</v>
      </c>
      <c r="C51" s="6" t="s">
        <v>61</v>
      </c>
      <c r="D51" s="6" t="s">
        <v>207</v>
      </c>
      <c r="E51" s="6" t="s">
        <v>186</v>
      </c>
      <c r="F51" s="6" t="s">
        <v>208</v>
      </c>
      <c r="G51" s="6" t="s">
        <v>188</v>
      </c>
      <c r="H51" s="6" t="s">
        <v>142</v>
      </c>
      <c r="I51" s="6" t="s">
        <v>49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>
        <v>1</v>
      </c>
      <c r="AG51" s="6"/>
      <c r="AH51" s="6"/>
      <c r="AI51" s="6"/>
      <c r="AJ51" s="6"/>
      <c r="AK51" s="6"/>
      <c r="AL51" s="19">
        <v>1</v>
      </c>
      <c r="AM51" s="20">
        <v>165</v>
      </c>
      <c r="AN51" s="20">
        <f t="shared" si="0"/>
        <v>165</v>
      </c>
      <c r="AO51" s="20">
        <v>66</v>
      </c>
    </row>
    <row r="52" ht="67.5" customHeight="1" spans="1:41">
      <c r="A52" s="6"/>
      <c r="B52" s="6" t="s">
        <v>143</v>
      </c>
      <c r="C52" s="6" t="s">
        <v>61</v>
      </c>
      <c r="D52" s="6" t="s">
        <v>209</v>
      </c>
      <c r="E52" s="6" t="s">
        <v>210</v>
      </c>
      <c r="F52" s="6" t="s">
        <v>211</v>
      </c>
      <c r="G52" s="6" t="s">
        <v>212</v>
      </c>
      <c r="H52" s="6" t="s">
        <v>48</v>
      </c>
      <c r="I52" s="6" t="s">
        <v>49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>
        <v>1</v>
      </c>
      <c r="AH52" s="6"/>
      <c r="AI52" s="6"/>
      <c r="AJ52" s="6"/>
      <c r="AK52" s="6"/>
      <c r="AL52" s="19">
        <v>1</v>
      </c>
      <c r="AM52" s="20">
        <v>187</v>
      </c>
      <c r="AN52" s="20">
        <f t="shared" si="0"/>
        <v>187</v>
      </c>
      <c r="AO52" s="20">
        <v>75</v>
      </c>
    </row>
    <row r="53" ht="67.5" customHeight="1" spans="1:41">
      <c r="A53" s="6"/>
      <c r="B53" s="6" t="s">
        <v>213</v>
      </c>
      <c r="C53" s="6" t="s">
        <v>61</v>
      </c>
      <c r="D53" s="6" t="s">
        <v>214</v>
      </c>
      <c r="E53" s="6" t="s">
        <v>215</v>
      </c>
      <c r="F53" s="6" t="s">
        <v>216</v>
      </c>
      <c r="G53" s="6" t="s">
        <v>217</v>
      </c>
      <c r="H53" s="6" t="s">
        <v>48</v>
      </c>
      <c r="I53" s="6" t="s">
        <v>49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>
        <v>2</v>
      </c>
      <c r="AF53" s="6"/>
      <c r="AG53" s="6">
        <v>1</v>
      </c>
      <c r="AH53" s="6"/>
      <c r="AI53" s="6"/>
      <c r="AJ53" s="6">
        <v>1</v>
      </c>
      <c r="AK53" s="6"/>
      <c r="AL53" s="19">
        <v>4</v>
      </c>
      <c r="AM53" s="20">
        <v>275</v>
      </c>
      <c r="AN53" s="20">
        <f t="shared" si="0"/>
        <v>1100</v>
      </c>
      <c r="AO53" s="20">
        <v>110</v>
      </c>
    </row>
    <row r="54" ht="67.5" customHeight="1" spans="1:41">
      <c r="A54" s="6"/>
      <c r="B54" s="6" t="s">
        <v>218</v>
      </c>
      <c r="C54" s="6" t="s">
        <v>61</v>
      </c>
      <c r="D54" s="6" t="s">
        <v>219</v>
      </c>
      <c r="E54" s="6" t="s">
        <v>220</v>
      </c>
      <c r="F54" s="6" t="s">
        <v>221</v>
      </c>
      <c r="G54" s="6" t="s">
        <v>222</v>
      </c>
      <c r="H54" s="6" t="s">
        <v>48</v>
      </c>
      <c r="I54" s="6" t="s">
        <v>49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>
        <v>2</v>
      </c>
      <c r="AG54" s="6">
        <v>1</v>
      </c>
      <c r="AH54" s="6"/>
      <c r="AI54" s="6"/>
      <c r="AJ54" s="6">
        <v>1</v>
      </c>
      <c r="AK54" s="6"/>
      <c r="AL54" s="19">
        <v>4</v>
      </c>
      <c r="AM54" s="20">
        <v>341</v>
      </c>
      <c r="AN54" s="20">
        <f t="shared" si="0"/>
        <v>1364</v>
      </c>
      <c r="AO54" s="20">
        <v>136.5</v>
      </c>
    </row>
    <row r="55" ht="67.5" customHeight="1" spans="1:41">
      <c r="A55" s="6"/>
      <c r="B55" s="6" t="s">
        <v>223</v>
      </c>
      <c r="C55" s="6" t="s">
        <v>33</v>
      </c>
      <c r="D55" s="6" t="s">
        <v>224</v>
      </c>
      <c r="E55" s="6" t="s">
        <v>225</v>
      </c>
      <c r="F55" s="6" t="s">
        <v>226</v>
      </c>
      <c r="G55" s="6" t="s">
        <v>227</v>
      </c>
      <c r="H55" s="6" t="s">
        <v>48</v>
      </c>
      <c r="I55" s="6" t="s">
        <v>49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>
        <v>1</v>
      </c>
      <c r="AG55" s="6"/>
      <c r="AH55" s="6"/>
      <c r="AI55" s="6"/>
      <c r="AJ55" s="6"/>
      <c r="AK55" s="6"/>
      <c r="AL55" s="19">
        <v>1</v>
      </c>
      <c r="AM55" s="20">
        <v>220</v>
      </c>
      <c r="AN55" s="20">
        <f t="shared" si="0"/>
        <v>220</v>
      </c>
      <c r="AO55" s="20">
        <v>88</v>
      </c>
    </row>
    <row r="56" ht="67.5" customHeight="1" spans="1:41">
      <c r="A56" s="6"/>
      <c r="B56" s="6" t="s">
        <v>223</v>
      </c>
      <c r="C56" s="6" t="s">
        <v>33</v>
      </c>
      <c r="D56" s="6" t="s">
        <v>228</v>
      </c>
      <c r="E56" s="6" t="s">
        <v>229</v>
      </c>
      <c r="F56" s="6" t="s">
        <v>230</v>
      </c>
      <c r="G56" s="6" t="s">
        <v>231</v>
      </c>
      <c r="H56" s="6" t="s">
        <v>94</v>
      </c>
      <c r="I56" s="6" t="s">
        <v>168</v>
      </c>
      <c r="J56" s="6"/>
      <c r="K56" s="6"/>
      <c r="L56" s="6"/>
      <c r="M56" s="6"/>
      <c r="N56" s="6"/>
      <c r="O56" s="6">
        <v>1</v>
      </c>
      <c r="P56" s="6">
        <v>1</v>
      </c>
      <c r="Q56" s="6">
        <v>2</v>
      </c>
      <c r="R56" s="6">
        <v>1</v>
      </c>
      <c r="S56" s="6">
        <v>1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19">
        <v>6</v>
      </c>
      <c r="AM56" s="20">
        <v>143</v>
      </c>
      <c r="AN56" s="20">
        <f t="shared" si="0"/>
        <v>858</v>
      </c>
      <c r="AO56" s="20">
        <v>57.5</v>
      </c>
    </row>
    <row r="57" ht="67.5" customHeight="1" spans="1:41">
      <c r="A57" s="6"/>
      <c r="B57" s="6" t="s">
        <v>223</v>
      </c>
      <c r="C57" s="6" t="s">
        <v>33</v>
      </c>
      <c r="D57" s="6" t="s">
        <v>232</v>
      </c>
      <c r="E57" s="6" t="s">
        <v>233</v>
      </c>
      <c r="F57" s="6" t="s">
        <v>234</v>
      </c>
      <c r="G57" s="6" t="s">
        <v>235</v>
      </c>
      <c r="H57" s="6" t="s">
        <v>48</v>
      </c>
      <c r="I57" s="6" t="s">
        <v>49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>
        <v>1</v>
      </c>
      <c r="AJ57" s="6"/>
      <c r="AK57" s="6"/>
      <c r="AL57" s="19">
        <v>1</v>
      </c>
      <c r="AM57" s="20">
        <v>396</v>
      </c>
      <c r="AN57" s="20">
        <f t="shared" si="0"/>
        <v>396</v>
      </c>
      <c r="AO57" s="20">
        <v>158.5</v>
      </c>
    </row>
    <row r="58" ht="67.5" customHeight="1" spans="1:41">
      <c r="A58" s="6"/>
      <c r="B58" s="6" t="s">
        <v>223</v>
      </c>
      <c r="C58" s="6" t="s">
        <v>33</v>
      </c>
      <c r="D58" s="6" t="s">
        <v>236</v>
      </c>
      <c r="E58" s="6" t="s">
        <v>237</v>
      </c>
      <c r="F58" s="6" t="s">
        <v>238</v>
      </c>
      <c r="G58" s="6" t="s">
        <v>239</v>
      </c>
      <c r="H58" s="6" t="s">
        <v>48</v>
      </c>
      <c r="I58" s="6" t="s">
        <v>49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>
        <v>1</v>
      </c>
      <c r="AL58" s="19">
        <v>1</v>
      </c>
      <c r="AM58" s="20">
        <v>231</v>
      </c>
      <c r="AN58" s="20">
        <f t="shared" si="0"/>
        <v>231</v>
      </c>
      <c r="AO58" s="20">
        <v>92.5</v>
      </c>
    </row>
    <row r="59" ht="67.5" customHeight="1" spans="1:41">
      <c r="A59" s="6"/>
      <c r="B59" s="6" t="s">
        <v>223</v>
      </c>
      <c r="C59" s="6" t="s">
        <v>33</v>
      </c>
      <c r="D59" s="6" t="s">
        <v>240</v>
      </c>
      <c r="E59" s="6" t="s">
        <v>237</v>
      </c>
      <c r="F59" s="6" t="s">
        <v>241</v>
      </c>
      <c r="G59" s="6" t="s">
        <v>239</v>
      </c>
      <c r="H59" s="6" t="s">
        <v>48</v>
      </c>
      <c r="I59" s="6" t="s">
        <v>49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>
        <v>1</v>
      </c>
      <c r="AH59" s="6"/>
      <c r="AI59" s="6">
        <v>2</v>
      </c>
      <c r="AJ59" s="6"/>
      <c r="AK59" s="6"/>
      <c r="AL59" s="19">
        <v>3</v>
      </c>
      <c r="AM59" s="20">
        <v>264</v>
      </c>
      <c r="AN59" s="20">
        <f t="shared" si="0"/>
        <v>792</v>
      </c>
      <c r="AO59" s="20">
        <v>106</v>
      </c>
    </row>
    <row r="60" ht="67.5" customHeight="1" spans="1:41">
      <c r="A60" s="6"/>
      <c r="B60" s="6" t="s">
        <v>223</v>
      </c>
      <c r="C60" s="6" t="s">
        <v>33</v>
      </c>
      <c r="D60" s="6" t="s">
        <v>242</v>
      </c>
      <c r="E60" s="6" t="s">
        <v>243</v>
      </c>
      <c r="F60" s="6" t="s">
        <v>244</v>
      </c>
      <c r="G60" s="6" t="s">
        <v>245</v>
      </c>
      <c r="H60" s="6" t="s">
        <v>48</v>
      </c>
      <c r="I60" s="6" t="s">
        <v>49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>
        <v>1</v>
      </c>
      <c r="AJ60" s="6"/>
      <c r="AK60" s="6"/>
      <c r="AL60" s="19">
        <v>1</v>
      </c>
      <c r="AM60" s="20">
        <v>209</v>
      </c>
      <c r="AN60" s="20">
        <f t="shared" si="0"/>
        <v>209</v>
      </c>
      <c r="AO60" s="20">
        <v>84</v>
      </c>
    </row>
    <row r="61" ht="67.5" customHeight="1" spans="1:41">
      <c r="A61" s="6"/>
      <c r="B61" s="6" t="s">
        <v>223</v>
      </c>
      <c r="C61" s="6" t="s">
        <v>33</v>
      </c>
      <c r="D61" s="6" t="s">
        <v>246</v>
      </c>
      <c r="E61" s="6" t="s">
        <v>45</v>
      </c>
      <c r="F61" s="6" t="s">
        <v>247</v>
      </c>
      <c r="G61" s="6" t="s">
        <v>47</v>
      </c>
      <c r="H61" s="6" t="s">
        <v>48</v>
      </c>
      <c r="I61" s="6" t="s">
        <v>49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>
        <v>2</v>
      </c>
      <c r="AF61" s="6"/>
      <c r="AG61" s="6"/>
      <c r="AH61" s="6"/>
      <c r="AI61" s="6">
        <v>1</v>
      </c>
      <c r="AJ61" s="6"/>
      <c r="AK61" s="6"/>
      <c r="AL61" s="19">
        <v>3</v>
      </c>
      <c r="AM61" s="20">
        <v>242</v>
      </c>
      <c r="AN61" s="20">
        <f t="shared" si="0"/>
        <v>726</v>
      </c>
      <c r="AO61" s="20">
        <v>97</v>
      </c>
    </row>
    <row r="62" ht="67.5" customHeight="1" spans="1:41">
      <c r="A62" s="6"/>
      <c r="B62" s="6" t="s">
        <v>223</v>
      </c>
      <c r="C62" s="6" t="s">
        <v>33</v>
      </c>
      <c r="D62" s="6" t="s">
        <v>248</v>
      </c>
      <c r="E62" s="6" t="s">
        <v>45</v>
      </c>
      <c r="F62" s="6" t="s">
        <v>249</v>
      </c>
      <c r="G62" s="6" t="s">
        <v>47</v>
      </c>
      <c r="H62" s="6" t="s">
        <v>142</v>
      </c>
      <c r="I62" s="6" t="s">
        <v>49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>
        <v>2</v>
      </c>
      <c r="AF62" s="6">
        <v>1</v>
      </c>
      <c r="AG62" s="6">
        <v>2</v>
      </c>
      <c r="AH62" s="6"/>
      <c r="AI62" s="6">
        <v>2</v>
      </c>
      <c r="AJ62" s="6"/>
      <c r="AK62" s="6"/>
      <c r="AL62" s="19">
        <v>7</v>
      </c>
      <c r="AM62" s="20">
        <v>198</v>
      </c>
      <c r="AN62" s="20">
        <f t="shared" si="0"/>
        <v>1386</v>
      </c>
      <c r="AO62" s="20">
        <v>79.5</v>
      </c>
    </row>
    <row r="63" ht="67.5" customHeight="1" spans="1:41">
      <c r="A63" s="6"/>
      <c r="B63" s="6" t="s">
        <v>223</v>
      </c>
      <c r="C63" s="6" t="s">
        <v>33</v>
      </c>
      <c r="D63" s="6" t="s">
        <v>250</v>
      </c>
      <c r="E63" s="6" t="s">
        <v>251</v>
      </c>
      <c r="F63" s="6" t="s">
        <v>252</v>
      </c>
      <c r="G63" s="6" t="s">
        <v>253</v>
      </c>
      <c r="H63" s="6" t="s">
        <v>254</v>
      </c>
      <c r="I63" s="6" t="s">
        <v>49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>
        <v>2</v>
      </c>
      <c r="AF63" s="6">
        <v>1</v>
      </c>
      <c r="AG63" s="6">
        <v>2</v>
      </c>
      <c r="AH63" s="6"/>
      <c r="AI63" s="6">
        <v>2</v>
      </c>
      <c r="AJ63" s="6"/>
      <c r="AK63" s="6"/>
      <c r="AL63" s="19">
        <v>7</v>
      </c>
      <c r="AM63" s="20">
        <v>132</v>
      </c>
      <c r="AN63" s="20">
        <f t="shared" si="0"/>
        <v>924</v>
      </c>
      <c r="AO63" s="20">
        <v>53</v>
      </c>
    </row>
    <row r="64" ht="67.5" customHeight="1" spans="1:41">
      <c r="A64" s="6"/>
      <c r="B64" s="6" t="s">
        <v>223</v>
      </c>
      <c r="C64" s="6" t="s">
        <v>33</v>
      </c>
      <c r="D64" s="6" t="s">
        <v>255</v>
      </c>
      <c r="E64" s="6" t="s">
        <v>237</v>
      </c>
      <c r="F64" s="6" t="s">
        <v>256</v>
      </c>
      <c r="G64" s="6" t="s">
        <v>239</v>
      </c>
      <c r="H64" s="6" t="s">
        <v>254</v>
      </c>
      <c r="I64" s="6" t="s">
        <v>49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>
        <v>1</v>
      </c>
      <c r="AF64" s="6">
        <v>1</v>
      </c>
      <c r="AG64" s="6">
        <v>1</v>
      </c>
      <c r="AH64" s="6"/>
      <c r="AI64" s="6">
        <v>1</v>
      </c>
      <c r="AJ64" s="6"/>
      <c r="AK64" s="6"/>
      <c r="AL64" s="19">
        <v>4</v>
      </c>
      <c r="AM64" s="20">
        <v>154</v>
      </c>
      <c r="AN64" s="20">
        <f t="shared" si="0"/>
        <v>616</v>
      </c>
      <c r="AO64" s="20">
        <v>62</v>
      </c>
    </row>
    <row r="65" ht="67.5" customHeight="1" spans="1:41">
      <c r="A65" s="6"/>
      <c r="B65" s="6" t="s">
        <v>223</v>
      </c>
      <c r="C65" s="6" t="s">
        <v>61</v>
      </c>
      <c r="D65" s="6" t="s">
        <v>257</v>
      </c>
      <c r="E65" s="6" t="s">
        <v>258</v>
      </c>
      <c r="F65" s="6" t="s">
        <v>259</v>
      </c>
      <c r="G65" s="6" t="s">
        <v>260</v>
      </c>
      <c r="H65" s="6" t="s">
        <v>48</v>
      </c>
      <c r="I65" s="6" t="s">
        <v>49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>
        <v>4</v>
      </c>
      <c r="AF65" s="6">
        <v>2</v>
      </c>
      <c r="AG65" s="6">
        <v>12</v>
      </c>
      <c r="AH65" s="6"/>
      <c r="AI65" s="6"/>
      <c r="AJ65" s="6">
        <v>6</v>
      </c>
      <c r="AK65" s="6"/>
      <c r="AL65" s="19">
        <v>24</v>
      </c>
      <c r="AM65" s="20">
        <v>297</v>
      </c>
      <c r="AN65" s="20">
        <f t="shared" si="0"/>
        <v>7128</v>
      </c>
      <c r="AO65" s="20">
        <v>119</v>
      </c>
    </row>
    <row r="66" ht="67.5" customHeight="1" spans="1:41">
      <c r="A66" s="6"/>
      <c r="B66" s="6" t="s">
        <v>223</v>
      </c>
      <c r="C66" s="6" t="s">
        <v>61</v>
      </c>
      <c r="D66" s="6" t="s">
        <v>257</v>
      </c>
      <c r="E66" s="6" t="s">
        <v>261</v>
      </c>
      <c r="F66" s="6" t="s">
        <v>262</v>
      </c>
      <c r="G66" s="6" t="s">
        <v>263</v>
      </c>
      <c r="H66" s="6" t="s">
        <v>48</v>
      </c>
      <c r="I66" s="6" t="s">
        <v>49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>
        <v>3</v>
      </c>
      <c r="AF66" s="6">
        <v>4</v>
      </c>
      <c r="AG66" s="6">
        <v>10</v>
      </c>
      <c r="AH66" s="6"/>
      <c r="AI66" s="6"/>
      <c r="AJ66" s="6">
        <v>5</v>
      </c>
      <c r="AK66" s="6"/>
      <c r="AL66" s="19">
        <v>22</v>
      </c>
      <c r="AM66" s="20">
        <v>297</v>
      </c>
      <c r="AN66" s="20">
        <f t="shared" si="0"/>
        <v>6534</v>
      </c>
      <c r="AO66" s="20">
        <v>119</v>
      </c>
    </row>
    <row r="67" ht="67.5" customHeight="1" spans="1:41">
      <c r="A67" s="6"/>
      <c r="B67" s="6" t="s">
        <v>223</v>
      </c>
      <c r="C67" s="6" t="s">
        <v>61</v>
      </c>
      <c r="D67" s="6" t="s">
        <v>264</v>
      </c>
      <c r="E67" s="6" t="s">
        <v>265</v>
      </c>
      <c r="F67" s="6" t="s">
        <v>266</v>
      </c>
      <c r="G67" s="6" t="s">
        <v>267</v>
      </c>
      <c r="H67" s="6" t="s">
        <v>48</v>
      </c>
      <c r="I67" s="6" t="s">
        <v>49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>
        <v>24</v>
      </c>
      <c r="AF67" s="6">
        <v>53</v>
      </c>
      <c r="AG67" s="6">
        <v>61</v>
      </c>
      <c r="AH67" s="6"/>
      <c r="AI67" s="6"/>
      <c r="AJ67" s="6">
        <v>48</v>
      </c>
      <c r="AK67" s="6"/>
      <c r="AL67" s="19">
        <v>186</v>
      </c>
      <c r="AM67" s="20">
        <v>242</v>
      </c>
      <c r="AN67" s="20">
        <f t="shared" si="0"/>
        <v>45012</v>
      </c>
      <c r="AO67" s="20">
        <v>97</v>
      </c>
    </row>
    <row r="68" ht="67.5" customHeight="1" spans="1:41">
      <c r="A68" s="6"/>
      <c r="B68" s="6" t="s">
        <v>223</v>
      </c>
      <c r="C68" s="6" t="s">
        <v>61</v>
      </c>
      <c r="D68" s="6" t="s">
        <v>268</v>
      </c>
      <c r="E68" s="6" t="s">
        <v>269</v>
      </c>
      <c r="F68" s="6" t="s">
        <v>270</v>
      </c>
      <c r="G68" s="6" t="s">
        <v>271</v>
      </c>
      <c r="H68" s="6" t="s">
        <v>48</v>
      </c>
      <c r="I68" s="6" t="s">
        <v>49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>
        <v>97</v>
      </c>
      <c r="AF68" s="6">
        <v>231</v>
      </c>
      <c r="AG68" s="6">
        <v>201</v>
      </c>
      <c r="AH68" s="6"/>
      <c r="AI68" s="6"/>
      <c r="AJ68" s="6">
        <v>97</v>
      </c>
      <c r="AK68" s="6"/>
      <c r="AL68" s="19">
        <v>626</v>
      </c>
      <c r="AM68" s="20">
        <v>330</v>
      </c>
      <c r="AN68" s="20">
        <f t="shared" si="0"/>
        <v>206580</v>
      </c>
      <c r="AO68" s="20">
        <v>132</v>
      </c>
    </row>
    <row r="69" ht="67.5" customHeight="1" spans="1:41">
      <c r="A69" s="6"/>
      <c r="B69" s="6" t="s">
        <v>223</v>
      </c>
      <c r="C69" s="6" t="s">
        <v>61</v>
      </c>
      <c r="D69" s="6" t="s">
        <v>272</v>
      </c>
      <c r="E69" s="6" t="s">
        <v>273</v>
      </c>
      <c r="F69" s="6" t="s">
        <v>274</v>
      </c>
      <c r="G69" s="6" t="s">
        <v>275</v>
      </c>
      <c r="H69" s="6" t="s">
        <v>48</v>
      </c>
      <c r="I69" s="6" t="s">
        <v>49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>
        <v>207</v>
      </c>
      <c r="AG69" s="6">
        <v>203</v>
      </c>
      <c r="AH69" s="6"/>
      <c r="AI69" s="6"/>
      <c r="AJ69" s="6">
        <v>106</v>
      </c>
      <c r="AK69" s="6"/>
      <c r="AL69" s="19">
        <v>516</v>
      </c>
      <c r="AM69" s="20">
        <v>275</v>
      </c>
      <c r="AN69" s="20">
        <f t="shared" si="0"/>
        <v>141900</v>
      </c>
      <c r="AO69" s="20">
        <v>110</v>
      </c>
    </row>
    <row r="70" ht="67.5" customHeight="1" spans="1:41">
      <c r="A70" s="6"/>
      <c r="B70" s="6" t="s">
        <v>223</v>
      </c>
      <c r="C70" s="6" t="s">
        <v>61</v>
      </c>
      <c r="D70" s="6" t="s">
        <v>276</v>
      </c>
      <c r="E70" s="6" t="s">
        <v>277</v>
      </c>
      <c r="F70" s="6" t="s">
        <v>278</v>
      </c>
      <c r="G70" s="6" t="s">
        <v>279</v>
      </c>
      <c r="H70" s="6" t="s">
        <v>48</v>
      </c>
      <c r="I70" s="6" t="s">
        <v>49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>
        <v>19</v>
      </c>
      <c r="AF70" s="6">
        <v>44</v>
      </c>
      <c r="AG70" s="6">
        <v>35</v>
      </c>
      <c r="AH70" s="6"/>
      <c r="AI70" s="6"/>
      <c r="AJ70" s="6">
        <v>12</v>
      </c>
      <c r="AK70" s="6"/>
      <c r="AL70" s="19">
        <v>110</v>
      </c>
      <c r="AM70" s="20">
        <v>330</v>
      </c>
      <c r="AN70" s="20">
        <f t="shared" si="0"/>
        <v>36300</v>
      </c>
      <c r="AO70" s="20">
        <v>132</v>
      </c>
    </row>
    <row r="71" ht="67.5" customHeight="1" spans="1:41">
      <c r="A71" s="6"/>
      <c r="B71" s="6" t="s">
        <v>223</v>
      </c>
      <c r="C71" s="6" t="s">
        <v>61</v>
      </c>
      <c r="D71" s="6" t="s">
        <v>280</v>
      </c>
      <c r="E71" s="6" t="s">
        <v>45</v>
      </c>
      <c r="F71" s="6" t="s">
        <v>281</v>
      </c>
      <c r="G71" s="6" t="s">
        <v>47</v>
      </c>
      <c r="H71" s="6" t="s">
        <v>69</v>
      </c>
      <c r="I71" s="6" t="s">
        <v>49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>
        <v>2</v>
      </c>
      <c r="AF71" s="6">
        <v>1</v>
      </c>
      <c r="AG71" s="6"/>
      <c r="AH71" s="6"/>
      <c r="AI71" s="6"/>
      <c r="AJ71" s="6"/>
      <c r="AK71" s="6"/>
      <c r="AL71" s="19">
        <v>3</v>
      </c>
      <c r="AM71" s="20">
        <v>165</v>
      </c>
      <c r="AN71" s="20">
        <f t="shared" ref="AN71:AN131" si="1">AM71*AL71</f>
        <v>495</v>
      </c>
      <c r="AO71" s="20">
        <v>66</v>
      </c>
    </row>
    <row r="72" ht="67.5" customHeight="1" spans="1:41">
      <c r="A72" s="6"/>
      <c r="B72" s="6" t="s">
        <v>223</v>
      </c>
      <c r="C72" s="6" t="s">
        <v>61</v>
      </c>
      <c r="D72" s="6" t="s">
        <v>282</v>
      </c>
      <c r="E72" s="6" t="s">
        <v>283</v>
      </c>
      <c r="F72" s="6" t="s">
        <v>284</v>
      </c>
      <c r="G72" s="6" t="s">
        <v>285</v>
      </c>
      <c r="H72" s="6" t="s">
        <v>48</v>
      </c>
      <c r="I72" s="6" t="s">
        <v>49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>
        <v>1</v>
      </c>
      <c r="AK72" s="6"/>
      <c r="AL72" s="19">
        <v>1</v>
      </c>
      <c r="AM72" s="20">
        <v>165</v>
      </c>
      <c r="AN72" s="20">
        <f t="shared" si="1"/>
        <v>165</v>
      </c>
      <c r="AO72" s="20">
        <v>66</v>
      </c>
    </row>
    <row r="73" ht="67.5" customHeight="1" spans="1:41">
      <c r="A73" s="6"/>
      <c r="B73" s="6" t="s">
        <v>223</v>
      </c>
      <c r="C73" s="6" t="s">
        <v>61</v>
      </c>
      <c r="D73" s="6" t="s">
        <v>286</v>
      </c>
      <c r="E73" s="6" t="s">
        <v>45</v>
      </c>
      <c r="F73" s="6" t="s">
        <v>287</v>
      </c>
      <c r="G73" s="6" t="s">
        <v>47</v>
      </c>
      <c r="H73" s="6" t="s">
        <v>48</v>
      </c>
      <c r="I73" s="6" t="s">
        <v>49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>
        <v>1</v>
      </c>
      <c r="AG73" s="6"/>
      <c r="AH73" s="6"/>
      <c r="AI73" s="6"/>
      <c r="AJ73" s="6"/>
      <c r="AK73" s="6"/>
      <c r="AL73" s="19">
        <v>1</v>
      </c>
      <c r="AM73" s="20">
        <v>198</v>
      </c>
      <c r="AN73" s="20">
        <f t="shared" si="1"/>
        <v>198</v>
      </c>
      <c r="AO73" s="20">
        <v>79.5</v>
      </c>
    </row>
    <row r="74" ht="67.5" customHeight="1" spans="1:41">
      <c r="A74" s="6"/>
      <c r="B74" s="6" t="s">
        <v>223</v>
      </c>
      <c r="C74" s="6" t="s">
        <v>61</v>
      </c>
      <c r="D74" s="6" t="s">
        <v>288</v>
      </c>
      <c r="E74" s="6" t="s">
        <v>289</v>
      </c>
      <c r="F74" s="6" t="s">
        <v>290</v>
      </c>
      <c r="G74" s="6" t="s">
        <v>291</v>
      </c>
      <c r="H74" s="6" t="s">
        <v>94</v>
      </c>
      <c r="I74" s="6" t="s">
        <v>292</v>
      </c>
      <c r="J74" s="6"/>
      <c r="K74" s="6"/>
      <c r="L74" s="6"/>
      <c r="M74" s="6"/>
      <c r="N74" s="6">
        <v>1</v>
      </c>
      <c r="O74" s="6"/>
      <c r="P74" s="6">
        <v>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19">
        <v>2</v>
      </c>
      <c r="AM74" s="20">
        <v>132</v>
      </c>
      <c r="AN74" s="20">
        <f t="shared" si="1"/>
        <v>264</v>
      </c>
      <c r="AO74" s="20">
        <v>53</v>
      </c>
    </row>
    <row r="75" ht="67.5" customHeight="1" spans="1:41">
      <c r="A75" s="6"/>
      <c r="B75" s="6" t="s">
        <v>223</v>
      </c>
      <c r="C75" s="6" t="s">
        <v>61</v>
      </c>
      <c r="D75" s="6" t="s">
        <v>293</v>
      </c>
      <c r="E75" s="6" t="s">
        <v>294</v>
      </c>
      <c r="F75" s="6" t="s">
        <v>295</v>
      </c>
      <c r="G75" s="6" t="s">
        <v>296</v>
      </c>
      <c r="H75" s="6" t="s">
        <v>94</v>
      </c>
      <c r="I75" s="6" t="s">
        <v>297</v>
      </c>
      <c r="J75" s="6">
        <v>1</v>
      </c>
      <c r="K75" s="6">
        <v>1</v>
      </c>
      <c r="L75" s="6">
        <v>3</v>
      </c>
      <c r="M75" s="6">
        <v>3</v>
      </c>
      <c r="N75" s="6">
        <v>2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19">
        <v>10</v>
      </c>
      <c r="AM75" s="20">
        <v>187</v>
      </c>
      <c r="AN75" s="20">
        <f t="shared" si="1"/>
        <v>1870</v>
      </c>
      <c r="AO75" s="20">
        <v>75</v>
      </c>
    </row>
    <row r="76" ht="67.5" customHeight="1" spans="1:41">
      <c r="A76" s="6"/>
      <c r="B76" s="6" t="s">
        <v>223</v>
      </c>
      <c r="C76" s="6" t="s">
        <v>61</v>
      </c>
      <c r="D76" s="6" t="s">
        <v>298</v>
      </c>
      <c r="E76" s="6" t="s">
        <v>299</v>
      </c>
      <c r="F76" s="6" t="s">
        <v>300</v>
      </c>
      <c r="G76" s="6" t="s">
        <v>301</v>
      </c>
      <c r="H76" s="6" t="s">
        <v>69</v>
      </c>
      <c r="I76" s="6" t="s">
        <v>49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>
        <v>1</v>
      </c>
      <c r="AK76" s="6"/>
      <c r="AL76" s="19">
        <v>1</v>
      </c>
      <c r="AM76" s="20">
        <v>187</v>
      </c>
      <c r="AN76" s="20">
        <f t="shared" si="1"/>
        <v>187</v>
      </c>
      <c r="AO76" s="20">
        <v>75</v>
      </c>
    </row>
    <row r="77" ht="67.5" customHeight="1" spans="1:41">
      <c r="A77" s="6"/>
      <c r="B77" s="6" t="s">
        <v>223</v>
      </c>
      <c r="C77" s="6" t="s">
        <v>61</v>
      </c>
      <c r="D77" s="6" t="s">
        <v>302</v>
      </c>
      <c r="E77" s="6" t="s">
        <v>45</v>
      </c>
      <c r="F77" s="6" t="s">
        <v>303</v>
      </c>
      <c r="G77" s="6" t="s">
        <v>47</v>
      </c>
      <c r="H77" s="6" t="s">
        <v>69</v>
      </c>
      <c r="I77" s="6" t="s">
        <v>49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>
        <v>1</v>
      </c>
      <c r="AF77" s="6"/>
      <c r="AG77" s="6"/>
      <c r="AH77" s="6"/>
      <c r="AI77" s="6"/>
      <c r="AJ77" s="6"/>
      <c r="AK77" s="6"/>
      <c r="AL77" s="19">
        <v>1</v>
      </c>
      <c r="AM77" s="20">
        <v>220</v>
      </c>
      <c r="AN77" s="20">
        <f t="shared" si="1"/>
        <v>220</v>
      </c>
      <c r="AO77" s="20">
        <v>88</v>
      </c>
    </row>
    <row r="78" ht="67.5" customHeight="1" spans="1:41">
      <c r="A78" s="6"/>
      <c r="B78" s="6" t="s">
        <v>223</v>
      </c>
      <c r="C78" s="6" t="s">
        <v>61</v>
      </c>
      <c r="D78" s="6" t="s">
        <v>304</v>
      </c>
      <c r="E78" s="6" t="s">
        <v>305</v>
      </c>
      <c r="F78" s="6" t="s">
        <v>306</v>
      </c>
      <c r="G78" s="6" t="s">
        <v>307</v>
      </c>
      <c r="H78" s="6" t="s">
        <v>69</v>
      </c>
      <c r="I78" s="6" t="s">
        <v>49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>
        <v>1</v>
      </c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19">
        <v>1</v>
      </c>
      <c r="AM78" s="20">
        <v>143</v>
      </c>
      <c r="AN78" s="20">
        <f t="shared" si="1"/>
        <v>143</v>
      </c>
      <c r="AO78" s="20">
        <v>57.5</v>
      </c>
    </row>
    <row r="79" ht="67.5" customHeight="1" spans="1:41">
      <c r="A79" s="6"/>
      <c r="B79" s="6" t="s">
        <v>223</v>
      </c>
      <c r="C79" s="6" t="s">
        <v>61</v>
      </c>
      <c r="D79" s="6" t="s">
        <v>308</v>
      </c>
      <c r="E79" s="6" t="s">
        <v>309</v>
      </c>
      <c r="F79" s="6" t="s">
        <v>310</v>
      </c>
      <c r="G79" s="6" t="s">
        <v>311</v>
      </c>
      <c r="H79" s="6" t="s">
        <v>48</v>
      </c>
      <c r="I79" s="6" t="s">
        <v>49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>
        <v>1</v>
      </c>
      <c r="AG79" s="6">
        <v>1</v>
      </c>
      <c r="AH79" s="6"/>
      <c r="AI79" s="6"/>
      <c r="AJ79" s="6">
        <v>1</v>
      </c>
      <c r="AK79" s="6"/>
      <c r="AL79" s="19">
        <v>3</v>
      </c>
      <c r="AM79" s="20">
        <v>220</v>
      </c>
      <c r="AN79" s="20">
        <f t="shared" si="1"/>
        <v>660</v>
      </c>
      <c r="AO79" s="20">
        <v>88</v>
      </c>
    </row>
    <row r="80" ht="67.5" customHeight="1" spans="1:41">
      <c r="A80" s="6"/>
      <c r="B80" s="6" t="s">
        <v>223</v>
      </c>
      <c r="C80" s="6" t="s">
        <v>61</v>
      </c>
      <c r="D80" s="6" t="s">
        <v>312</v>
      </c>
      <c r="E80" s="6" t="s">
        <v>313</v>
      </c>
      <c r="F80" s="6" t="s">
        <v>314</v>
      </c>
      <c r="G80" s="6" t="s">
        <v>315</v>
      </c>
      <c r="H80" s="6" t="s">
        <v>142</v>
      </c>
      <c r="I80" s="6" t="s">
        <v>49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>
        <v>1</v>
      </c>
      <c r="AF80" s="6">
        <v>2</v>
      </c>
      <c r="AG80" s="6">
        <v>1</v>
      </c>
      <c r="AH80" s="6"/>
      <c r="AI80" s="6"/>
      <c r="AJ80" s="6"/>
      <c r="AK80" s="6"/>
      <c r="AL80" s="19">
        <v>4</v>
      </c>
      <c r="AM80" s="20">
        <v>187</v>
      </c>
      <c r="AN80" s="20">
        <f t="shared" si="1"/>
        <v>748</v>
      </c>
      <c r="AO80" s="20">
        <v>75</v>
      </c>
    </row>
    <row r="81" ht="67.5" customHeight="1" spans="1:41">
      <c r="A81" s="6"/>
      <c r="B81" s="6" t="s">
        <v>223</v>
      </c>
      <c r="C81" s="6" t="s">
        <v>61</v>
      </c>
      <c r="D81" s="6" t="s">
        <v>316</v>
      </c>
      <c r="E81" s="6" t="s">
        <v>317</v>
      </c>
      <c r="F81" s="6" t="s">
        <v>318</v>
      </c>
      <c r="G81" s="6" t="s">
        <v>319</v>
      </c>
      <c r="H81" s="6" t="s">
        <v>88</v>
      </c>
      <c r="I81" s="6" t="s">
        <v>49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>
        <v>1</v>
      </c>
      <c r="AH81" s="6"/>
      <c r="AI81" s="6"/>
      <c r="AJ81" s="6">
        <v>1</v>
      </c>
      <c r="AK81" s="6"/>
      <c r="AL81" s="19">
        <v>2</v>
      </c>
      <c r="AM81" s="20">
        <v>143</v>
      </c>
      <c r="AN81" s="20">
        <f t="shared" si="1"/>
        <v>286</v>
      </c>
      <c r="AO81" s="20">
        <v>57.5</v>
      </c>
    </row>
    <row r="82" ht="67.5" customHeight="1" spans="1:41">
      <c r="A82" s="6"/>
      <c r="B82" s="6" t="s">
        <v>223</v>
      </c>
      <c r="C82" s="6" t="s">
        <v>61</v>
      </c>
      <c r="D82" s="6" t="s">
        <v>316</v>
      </c>
      <c r="E82" s="6" t="s">
        <v>320</v>
      </c>
      <c r="F82" s="6" t="s">
        <v>321</v>
      </c>
      <c r="G82" s="6" t="s">
        <v>322</v>
      </c>
      <c r="H82" s="6" t="s">
        <v>88</v>
      </c>
      <c r="I82" s="6" t="s">
        <v>49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>
        <v>1</v>
      </c>
      <c r="AG82" s="6">
        <v>1</v>
      </c>
      <c r="AH82" s="6"/>
      <c r="AI82" s="6"/>
      <c r="AJ82" s="6"/>
      <c r="AK82" s="6"/>
      <c r="AL82" s="19">
        <v>2</v>
      </c>
      <c r="AM82" s="20">
        <v>143</v>
      </c>
      <c r="AN82" s="20">
        <f t="shared" si="1"/>
        <v>286</v>
      </c>
      <c r="AO82" s="20">
        <v>57.5</v>
      </c>
    </row>
    <row r="83" ht="67.5" customHeight="1" spans="1:41">
      <c r="A83" s="6"/>
      <c r="B83" s="6" t="s">
        <v>223</v>
      </c>
      <c r="C83" s="6" t="s">
        <v>61</v>
      </c>
      <c r="D83" s="6" t="s">
        <v>316</v>
      </c>
      <c r="E83" s="6" t="s">
        <v>45</v>
      </c>
      <c r="F83" s="6" t="s">
        <v>323</v>
      </c>
      <c r="G83" s="6" t="s">
        <v>47</v>
      </c>
      <c r="H83" s="6" t="s">
        <v>88</v>
      </c>
      <c r="I83" s="6" t="s">
        <v>49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>
        <v>1</v>
      </c>
      <c r="AH83" s="6"/>
      <c r="AI83" s="6"/>
      <c r="AJ83" s="6">
        <v>1</v>
      </c>
      <c r="AK83" s="6"/>
      <c r="AL83" s="19">
        <v>2</v>
      </c>
      <c r="AM83" s="20">
        <v>143</v>
      </c>
      <c r="AN83" s="20">
        <f t="shared" si="1"/>
        <v>286</v>
      </c>
      <c r="AO83" s="20">
        <v>57.5</v>
      </c>
    </row>
    <row r="84" ht="67.5" customHeight="1" spans="1:41">
      <c r="A84" s="6"/>
      <c r="B84" s="6" t="s">
        <v>324</v>
      </c>
      <c r="C84" s="6" t="s">
        <v>33</v>
      </c>
      <c r="D84" s="6" t="s">
        <v>325</v>
      </c>
      <c r="E84" s="6" t="s">
        <v>326</v>
      </c>
      <c r="F84" s="6" t="s">
        <v>327</v>
      </c>
      <c r="G84" s="6" t="s">
        <v>328</v>
      </c>
      <c r="H84" s="6" t="s">
        <v>142</v>
      </c>
      <c r="I84" s="6" t="s">
        <v>49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>
        <v>1</v>
      </c>
      <c r="AF84" s="6">
        <v>2</v>
      </c>
      <c r="AG84" s="6">
        <v>1</v>
      </c>
      <c r="AH84" s="6"/>
      <c r="AI84" s="6">
        <v>1</v>
      </c>
      <c r="AJ84" s="6"/>
      <c r="AK84" s="6"/>
      <c r="AL84" s="19">
        <v>5</v>
      </c>
      <c r="AM84" s="20">
        <v>176</v>
      </c>
      <c r="AN84" s="20">
        <f t="shared" si="1"/>
        <v>880</v>
      </c>
      <c r="AO84" s="20">
        <v>70.5</v>
      </c>
    </row>
    <row r="85" ht="67.5" customHeight="1" spans="1:41">
      <c r="A85" s="6"/>
      <c r="B85" s="6" t="s">
        <v>324</v>
      </c>
      <c r="C85" s="6" t="s">
        <v>33</v>
      </c>
      <c r="D85" s="6" t="s">
        <v>325</v>
      </c>
      <c r="E85" s="6" t="s">
        <v>237</v>
      </c>
      <c r="F85" s="6" t="s">
        <v>329</v>
      </c>
      <c r="G85" s="6" t="s">
        <v>239</v>
      </c>
      <c r="H85" s="6" t="s">
        <v>142</v>
      </c>
      <c r="I85" s="6" t="s">
        <v>49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>
        <v>2</v>
      </c>
      <c r="AF85" s="6">
        <v>3</v>
      </c>
      <c r="AG85" s="6">
        <v>3</v>
      </c>
      <c r="AH85" s="6"/>
      <c r="AI85" s="6">
        <v>2</v>
      </c>
      <c r="AJ85" s="6"/>
      <c r="AK85" s="6"/>
      <c r="AL85" s="19">
        <v>10</v>
      </c>
      <c r="AM85" s="20">
        <v>176</v>
      </c>
      <c r="AN85" s="20">
        <f t="shared" si="1"/>
        <v>1760</v>
      </c>
      <c r="AO85" s="20">
        <v>70.5</v>
      </c>
    </row>
    <row r="86" ht="67.5" customHeight="1" spans="1:41">
      <c r="A86" s="6"/>
      <c r="B86" s="6" t="s">
        <v>324</v>
      </c>
      <c r="C86" s="6" t="s">
        <v>33</v>
      </c>
      <c r="D86" s="6" t="s">
        <v>330</v>
      </c>
      <c r="E86" s="6" t="s">
        <v>331</v>
      </c>
      <c r="F86" s="6" t="s">
        <v>332</v>
      </c>
      <c r="G86" s="6" t="s">
        <v>333</v>
      </c>
      <c r="H86" s="6" t="s">
        <v>94</v>
      </c>
      <c r="I86" s="6" t="s">
        <v>168</v>
      </c>
      <c r="J86" s="6"/>
      <c r="K86" s="6"/>
      <c r="L86" s="6"/>
      <c r="M86" s="6"/>
      <c r="N86" s="6">
        <v>1</v>
      </c>
      <c r="O86" s="6">
        <v>1</v>
      </c>
      <c r="P86" s="6">
        <v>2</v>
      </c>
      <c r="Q86" s="6">
        <v>1</v>
      </c>
      <c r="R86" s="6">
        <v>2</v>
      </c>
      <c r="S86" s="6">
        <v>1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19">
        <v>8</v>
      </c>
      <c r="AM86" s="20">
        <v>132</v>
      </c>
      <c r="AN86" s="20">
        <f t="shared" si="1"/>
        <v>1056</v>
      </c>
      <c r="AO86" s="20">
        <v>53</v>
      </c>
    </row>
    <row r="87" ht="67.5" customHeight="1" spans="1:41">
      <c r="A87" s="6"/>
      <c r="B87" s="6" t="s">
        <v>324</v>
      </c>
      <c r="C87" s="6" t="s">
        <v>33</v>
      </c>
      <c r="D87" s="6" t="s">
        <v>334</v>
      </c>
      <c r="E87" s="6" t="s">
        <v>326</v>
      </c>
      <c r="F87" s="6" t="s">
        <v>335</v>
      </c>
      <c r="G87" s="6" t="s">
        <v>328</v>
      </c>
      <c r="H87" s="6" t="s">
        <v>94</v>
      </c>
      <c r="I87" s="6" t="s">
        <v>168</v>
      </c>
      <c r="J87" s="6"/>
      <c r="K87" s="6"/>
      <c r="L87" s="6"/>
      <c r="M87" s="6"/>
      <c r="N87" s="6">
        <v>2</v>
      </c>
      <c r="O87" s="6">
        <v>2</v>
      </c>
      <c r="P87" s="6">
        <v>2</v>
      </c>
      <c r="Q87" s="6">
        <v>4</v>
      </c>
      <c r="R87" s="6">
        <v>2</v>
      </c>
      <c r="S87" s="6">
        <v>2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19">
        <v>14</v>
      </c>
      <c r="AM87" s="20">
        <v>143</v>
      </c>
      <c r="AN87" s="20">
        <f t="shared" si="1"/>
        <v>2002</v>
      </c>
      <c r="AO87" s="20">
        <v>57.5</v>
      </c>
    </row>
    <row r="88" ht="67.5" customHeight="1" spans="1:41">
      <c r="A88" s="6"/>
      <c r="B88" s="6" t="s">
        <v>324</v>
      </c>
      <c r="C88" s="6" t="s">
        <v>33</v>
      </c>
      <c r="D88" s="6" t="s">
        <v>336</v>
      </c>
      <c r="E88" s="6" t="s">
        <v>96</v>
      </c>
      <c r="F88" s="6" t="s">
        <v>337</v>
      </c>
      <c r="G88" s="6" t="s">
        <v>98</v>
      </c>
      <c r="H88" s="6" t="s">
        <v>48</v>
      </c>
      <c r="I88" s="6" t="s">
        <v>49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>
        <v>1</v>
      </c>
      <c r="AF88" s="6"/>
      <c r="AG88" s="6"/>
      <c r="AH88" s="6"/>
      <c r="AI88" s="6"/>
      <c r="AJ88" s="6"/>
      <c r="AK88" s="6"/>
      <c r="AL88" s="19">
        <v>1</v>
      </c>
      <c r="AM88" s="20">
        <v>209</v>
      </c>
      <c r="AN88" s="20">
        <f t="shared" si="1"/>
        <v>209</v>
      </c>
      <c r="AO88" s="20">
        <v>84</v>
      </c>
    </row>
    <row r="89" ht="67.5" customHeight="1" spans="1:41">
      <c r="A89" s="6"/>
      <c r="B89" s="6" t="s">
        <v>324</v>
      </c>
      <c r="C89" s="6" t="s">
        <v>33</v>
      </c>
      <c r="D89" s="6" t="s">
        <v>338</v>
      </c>
      <c r="E89" s="6" t="s">
        <v>96</v>
      </c>
      <c r="F89" s="6" t="s">
        <v>339</v>
      </c>
      <c r="G89" s="6" t="s">
        <v>98</v>
      </c>
      <c r="H89" s="6" t="s">
        <v>142</v>
      </c>
      <c r="I89" s="6" t="s">
        <v>49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>
        <v>2</v>
      </c>
      <c r="AF89" s="6">
        <v>2</v>
      </c>
      <c r="AG89" s="6">
        <v>1</v>
      </c>
      <c r="AH89" s="6"/>
      <c r="AI89" s="6">
        <v>1</v>
      </c>
      <c r="AJ89" s="6"/>
      <c r="AK89" s="6"/>
      <c r="AL89" s="19">
        <v>6</v>
      </c>
      <c r="AM89" s="20">
        <v>198</v>
      </c>
      <c r="AN89" s="20">
        <f t="shared" si="1"/>
        <v>1188</v>
      </c>
      <c r="AO89" s="20">
        <v>79.5</v>
      </c>
    </row>
    <row r="90" ht="67.5" customHeight="1" spans="1:41">
      <c r="A90" s="6"/>
      <c r="B90" s="6" t="s">
        <v>324</v>
      </c>
      <c r="C90" s="6" t="s">
        <v>33</v>
      </c>
      <c r="D90" s="6" t="s">
        <v>340</v>
      </c>
      <c r="E90" s="6" t="s">
        <v>341</v>
      </c>
      <c r="F90" s="6" t="s">
        <v>342</v>
      </c>
      <c r="G90" s="6" t="s">
        <v>343</v>
      </c>
      <c r="H90" s="6" t="s">
        <v>94</v>
      </c>
      <c r="I90" s="6" t="s">
        <v>168</v>
      </c>
      <c r="J90" s="6"/>
      <c r="K90" s="6"/>
      <c r="L90" s="6"/>
      <c r="M90" s="6"/>
      <c r="N90" s="6">
        <v>2</v>
      </c>
      <c r="O90" s="6">
        <v>2</v>
      </c>
      <c r="P90" s="6">
        <v>1</v>
      </c>
      <c r="Q90" s="6">
        <v>2</v>
      </c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19">
        <v>7</v>
      </c>
      <c r="AM90" s="20">
        <v>154</v>
      </c>
      <c r="AN90" s="20">
        <f t="shared" si="1"/>
        <v>1078</v>
      </c>
      <c r="AO90" s="20">
        <v>62</v>
      </c>
    </row>
    <row r="91" ht="67.5" customHeight="1" spans="1:41">
      <c r="A91" s="6"/>
      <c r="B91" s="6" t="s">
        <v>324</v>
      </c>
      <c r="C91" s="6" t="s">
        <v>61</v>
      </c>
      <c r="D91" s="6" t="s">
        <v>344</v>
      </c>
      <c r="E91" s="6" t="s">
        <v>186</v>
      </c>
      <c r="F91" s="6" t="s">
        <v>345</v>
      </c>
      <c r="G91" s="6" t="s">
        <v>188</v>
      </c>
      <c r="H91" s="6" t="s">
        <v>94</v>
      </c>
      <c r="I91" s="6" t="s">
        <v>168</v>
      </c>
      <c r="J91" s="6">
        <v>1</v>
      </c>
      <c r="K91" s="6"/>
      <c r="L91" s="6">
        <v>1</v>
      </c>
      <c r="M91" s="6">
        <v>1</v>
      </c>
      <c r="N91" s="6">
        <v>1</v>
      </c>
      <c r="O91" s="6">
        <v>1</v>
      </c>
      <c r="P91" s="6">
        <v>1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19">
        <v>6</v>
      </c>
      <c r="AM91" s="20">
        <v>154</v>
      </c>
      <c r="AN91" s="20">
        <f t="shared" si="1"/>
        <v>924</v>
      </c>
      <c r="AO91" s="20">
        <v>62</v>
      </c>
    </row>
    <row r="92" ht="67.5" customHeight="1" spans="1:41">
      <c r="A92" s="6"/>
      <c r="B92" s="6" t="s">
        <v>324</v>
      </c>
      <c r="C92" s="6" t="s">
        <v>61</v>
      </c>
      <c r="D92" s="6" t="s">
        <v>346</v>
      </c>
      <c r="E92" s="6" t="s">
        <v>347</v>
      </c>
      <c r="F92" s="6" t="s">
        <v>348</v>
      </c>
      <c r="G92" s="6" t="s">
        <v>349</v>
      </c>
      <c r="H92" s="6" t="s">
        <v>94</v>
      </c>
      <c r="I92" s="6" t="s">
        <v>168</v>
      </c>
      <c r="J92" s="6"/>
      <c r="K92" s="6"/>
      <c r="L92" s="6"/>
      <c r="M92" s="6"/>
      <c r="N92" s="6"/>
      <c r="O92" s="6">
        <v>1</v>
      </c>
      <c r="P92" s="6">
        <v>1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19">
        <v>2</v>
      </c>
      <c r="AM92" s="20">
        <v>154</v>
      </c>
      <c r="AN92" s="20">
        <f t="shared" si="1"/>
        <v>308</v>
      </c>
      <c r="AO92" s="20">
        <v>62</v>
      </c>
    </row>
    <row r="93" ht="67.5" customHeight="1" spans="1:41">
      <c r="A93" s="6"/>
      <c r="B93" s="6" t="s">
        <v>324</v>
      </c>
      <c r="C93" s="6" t="s">
        <v>61</v>
      </c>
      <c r="D93" s="6" t="s">
        <v>350</v>
      </c>
      <c r="E93" s="6" t="s">
        <v>351</v>
      </c>
      <c r="F93" s="6" t="s">
        <v>352</v>
      </c>
      <c r="G93" s="6" t="s">
        <v>353</v>
      </c>
      <c r="H93" s="6" t="s">
        <v>69</v>
      </c>
      <c r="I93" s="6" t="s">
        <v>49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>
        <v>1</v>
      </c>
      <c r="AF93" s="6">
        <v>1</v>
      </c>
      <c r="AG93" s="6"/>
      <c r="AH93" s="6"/>
      <c r="AI93" s="6"/>
      <c r="AJ93" s="6">
        <v>1</v>
      </c>
      <c r="AK93" s="6"/>
      <c r="AL93" s="19">
        <v>3</v>
      </c>
      <c r="AM93" s="20">
        <v>198</v>
      </c>
      <c r="AN93" s="20">
        <f t="shared" si="1"/>
        <v>594</v>
      </c>
      <c r="AO93" s="20">
        <v>79.5</v>
      </c>
    </row>
    <row r="94" ht="67.5" customHeight="1" spans="1:41">
      <c r="A94" s="6"/>
      <c r="B94" s="6" t="s">
        <v>324</v>
      </c>
      <c r="C94" s="6" t="s">
        <v>61</v>
      </c>
      <c r="D94" s="6" t="s">
        <v>354</v>
      </c>
      <c r="E94" s="6" t="s">
        <v>355</v>
      </c>
      <c r="F94" s="6" t="s">
        <v>356</v>
      </c>
      <c r="G94" s="6" t="s">
        <v>357</v>
      </c>
      <c r="H94" s="6" t="s">
        <v>176</v>
      </c>
      <c r="I94" s="6" t="s">
        <v>49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>
        <v>1</v>
      </c>
      <c r="AK94" s="6"/>
      <c r="AL94" s="19">
        <v>1</v>
      </c>
      <c r="AM94" s="20">
        <v>132</v>
      </c>
      <c r="AN94" s="20">
        <f t="shared" si="1"/>
        <v>132</v>
      </c>
      <c r="AO94" s="20">
        <v>53</v>
      </c>
    </row>
    <row r="95" ht="67.5" customHeight="1" spans="1:41">
      <c r="A95" s="6"/>
      <c r="B95" s="6" t="s">
        <v>324</v>
      </c>
      <c r="C95" s="6" t="s">
        <v>61</v>
      </c>
      <c r="D95" s="6" t="s">
        <v>358</v>
      </c>
      <c r="E95" s="6" t="s">
        <v>359</v>
      </c>
      <c r="F95" s="6" t="s">
        <v>360</v>
      </c>
      <c r="G95" s="6" t="s">
        <v>361</v>
      </c>
      <c r="H95" s="6" t="s">
        <v>69</v>
      </c>
      <c r="I95" s="6" t="s">
        <v>49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>
        <v>1</v>
      </c>
      <c r="AF95" s="6"/>
      <c r="AG95" s="6">
        <v>1</v>
      </c>
      <c r="AH95" s="6"/>
      <c r="AI95" s="6"/>
      <c r="AJ95" s="6"/>
      <c r="AK95" s="6"/>
      <c r="AL95" s="19">
        <v>2</v>
      </c>
      <c r="AM95" s="20">
        <v>198</v>
      </c>
      <c r="AN95" s="20">
        <f t="shared" si="1"/>
        <v>396</v>
      </c>
      <c r="AO95" s="20">
        <v>79.5</v>
      </c>
    </row>
    <row r="96" ht="67.5" customHeight="1" spans="1:41">
      <c r="A96" s="6"/>
      <c r="B96" s="6" t="s">
        <v>324</v>
      </c>
      <c r="C96" s="6" t="s">
        <v>61</v>
      </c>
      <c r="D96" s="6" t="s">
        <v>362</v>
      </c>
      <c r="E96" s="6" t="s">
        <v>363</v>
      </c>
      <c r="F96" s="6" t="s">
        <v>364</v>
      </c>
      <c r="G96" s="6" t="s">
        <v>365</v>
      </c>
      <c r="H96" s="6" t="s">
        <v>69</v>
      </c>
      <c r="I96" s="6" t="s">
        <v>49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>
        <v>1</v>
      </c>
      <c r="AH96" s="6"/>
      <c r="AI96" s="6"/>
      <c r="AJ96" s="6"/>
      <c r="AK96" s="6"/>
      <c r="AL96" s="19">
        <v>1</v>
      </c>
      <c r="AM96" s="20">
        <v>132</v>
      </c>
      <c r="AN96" s="20">
        <f t="shared" si="1"/>
        <v>132</v>
      </c>
      <c r="AO96" s="20">
        <v>53</v>
      </c>
    </row>
    <row r="97" ht="67.5" customHeight="1" spans="1:41">
      <c r="A97" s="6"/>
      <c r="B97" s="6" t="s">
        <v>324</v>
      </c>
      <c r="C97" s="6" t="s">
        <v>61</v>
      </c>
      <c r="D97" s="6" t="s">
        <v>366</v>
      </c>
      <c r="E97" s="6" t="s">
        <v>186</v>
      </c>
      <c r="F97" s="6" t="s">
        <v>367</v>
      </c>
      <c r="G97" s="6" t="s">
        <v>188</v>
      </c>
      <c r="H97" s="6" t="s">
        <v>69</v>
      </c>
      <c r="I97" s="6" t="s">
        <v>49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>
        <v>2</v>
      </c>
      <c r="AK97" s="6"/>
      <c r="AL97" s="19">
        <v>2</v>
      </c>
      <c r="AM97" s="20">
        <v>209</v>
      </c>
      <c r="AN97" s="20">
        <f t="shared" si="1"/>
        <v>418</v>
      </c>
      <c r="AO97" s="20">
        <v>84</v>
      </c>
    </row>
    <row r="98" ht="67.5" customHeight="1" spans="1:41">
      <c r="A98" s="6"/>
      <c r="B98" s="6" t="s">
        <v>324</v>
      </c>
      <c r="C98" s="6" t="s">
        <v>61</v>
      </c>
      <c r="D98" s="6" t="s">
        <v>368</v>
      </c>
      <c r="E98" s="6" t="s">
        <v>186</v>
      </c>
      <c r="F98" s="6" t="s">
        <v>369</v>
      </c>
      <c r="G98" s="6" t="s">
        <v>188</v>
      </c>
      <c r="H98" s="6" t="s">
        <v>69</v>
      </c>
      <c r="I98" s="6" t="s">
        <v>49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>
        <v>1</v>
      </c>
      <c r="AF98" s="6"/>
      <c r="AG98" s="6"/>
      <c r="AH98" s="6"/>
      <c r="AI98" s="6"/>
      <c r="AJ98" s="6"/>
      <c r="AK98" s="6"/>
      <c r="AL98" s="19">
        <v>1</v>
      </c>
      <c r="AM98" s="20">
        <v>143</v>
      </c>
      <c r="AN98" s="20">
        <f t="shared" si="1"/>
        <v>143</v>
      </c>
      <c r="AO98" s="20">
        <v>57.5</v>
      </c>
    </row>
    <row r="99" ht="67.5" customHeight="1" spans="1:41">
      <c r="A99" s="6"/>
      <c r="B99" s="6" t="s">
        <v>324</v>
      </c>
      <c r="C99" s="6" t="s">
        <v>61</v>
      </c>
      <c r="D99" s="6" t="s">
        <v>370</v>
      </c>
      <c r="E99" s="6" t="s">
        <v>371</v>
      </c>
      <c r="F99" s="6" t="s">
        <v>372</v>
      </c>
      <c r="G99" s="6" t="s">
        <v>373</v>
      </c>
      <c r="H99" s="6" t="s">
        <v>69</v>
      </c>
      <c r="I99" s="6" t="s">
        <v>49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>
        <v>1</v>
      </c>
      <c r="AF99" s="6"/>
      <c r="AG99" s="6">
        <v>1</v>
      </c>
      <c r="AH99" s="6"/>
      <c r="AI99" s="6"/>
      <c r="AJ99" s="6"/>
      <c r="AK99" s="6"/>
      <c r="AL99" s="19">
        <v>2</v>
      </c>
      <c r="AM99" s="20">
        <v>143</v>
      </c>
      <c r="AN99" s="20">
        <f t="shared" si="1"/>
        <v>286</v>
      </c>
      <c r="AO99" s="20">
        <v>57.5</v>
      </c>
    </row>
    <row r="100" ht="67.5" customHeight="1" spans="1:41">
      <c r="A100" s="6"/>
      <c r="B100" s="6" t="s">
        <v>324</v>
      </c>
      <c r="C100" s="6" t="s">
        <v>61</v>
      </c>
      <c r="D100" s="6" t="s">
        <v>374</v>
      </c>
      <c r="E100" s="6" t="s">
        <v>363</v>
      </c>
      <c r="F100" s="6" t="s">
        <v>375</v>
      </c>
      <c r="G100" s="6" t="s">
        <v>365</v>
      </c>
      <c r="H100" s="6" t="s">
        <v>69</v>
      </c>
      <c r="I100" s="6" t="s">
        <v>49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>
        <v>1</v>
      </c>
      <c r="AF100" s="6"/>
      <c r="AG100" s="6">
        <v>1</v>
      </c>
      <c r="AH100" s="6"/>
      <c r="AI100" s="6">
        <v>1</v>
      </c>
      <c r="AJ100" s="6">
        <v>2</v>
      </c>
      <c r="AK100" s="6"/>
      <c r="AL100" s="19">
        <v>5</v>
      </c>
      <c r="AM100" s="20">
        <v>176</v>
      </c>
      <c r="AN100" s="20">
        <f t="shared" si="1"/>
        <v>880</v>
      </c>
      <c r="AO100" s="20">
        <v>70.5</v>
      </c>
    </row>
    <row r="101" ht="67.5" customHeight="1" spans="1:41">
      <c r="A101" s="6"/>
      <c r="B101" s="6" t="s">
        <v>324</v>
      </c>
      <c r="C101" s="6" t="s">
        <v>61</v>
      </c>
      <c r="D101" s="6" t="s">
        <v>376</v>
      </c>
      <c r="E101" s="6" t="s">
        <v>251</v>
      </c>
      <c r="F101" s="6" t="s">
        <v>377</v>
      </c>
      <c r="G101" s="6" t="s">
        <v>253</v>
      </c>
      <c r="H101" s="6" t="s">
        <v>69</v>
      </c>
      <c r="I101" s="6" t="s">
        <v>49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>
        <v>1</v>
      </c>
      <c r="AF101" s="6"/>
      <c r="AG101" s="6">
        <v>1</v>
      </c>
      <c r="AH101" s="6"/>
      <c r="AI101" s="6"/>
      <c r="AJ101" s="6"/>
      <c r="AK101" s="6"/>
      <c r="AL101" s="19">
        <v>2</v>
      </c>
      <c r="AM101" s="20">
        <v>154</v>
      </c>
      <c r="AN101" s="20">
        <f t="shared" si="1"/>
        <v>308</v>
      </c>
      <c r="AO101" s="20">
        <v>62</v>
      </c>
    </row>
    <row r="102" ht="67.5" customHeight="1" spans="1:41">
      <c r="A102" s="6"/>
      <c r="B102" s="6" t="s">
        <v>324</v>
      </c>
      <c r="C102" s="6" t="s">
        <v>61</v>
      </c>
      <c r="D102" s="6" t="s">
        <v>378</v>
      </c>
      <c r="E102" s="6" t="s">
        <v>379</v>
      </c>
      <c r="F102" s="6" t="s">
        <v>380</v>
      </c>
      <c r="G102" s="6" t="s">
        <v>381</v>
      </c>
      <c r="H102" s="6" t="s">
        <v>48</v>
      </c>
      <c r="I102" s="6" t="s">
        <v>49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>
        <v>1</v>
      </c>
      <c r="AF102" s="6"/>
      <c r="AG102" s="6"/>
      <c r="AH102" s="6"/>
      <c r="AI102" s="6"/>
      <c r="AJ102" s="6"/>
      <c r="AK102" s="6"/>
      <c r="AL102" s="19">
        <v>1</v>
      </c>
      <c r="AM102" s="20">
        <v>176</v>
      </c>
      <c r="AN102" s="20">
        <f t="shared" si="1"/>
        <v>176</v>
      </c>
      <c r="AO102" s="20">
        <v>70.5</v>
      </c>
    </row>
    <row r="103" ht="67.5" customHeight="1" spans="1:41">
      <c r="A103" s="6"/>
      <c r="B103" s="6" t="s">
        <v>324</v>
      </c>
      <c r="C103" s="6" t="s">
        <v>61</v>
      </c>
      <c r="D103" s="6" t="s">
        <v>382</v>
      </c>
      <c r="E103" s="6" t="s">
        <v>383</v>
      </c>
      <c r="F103" s="6" t="s">
        <v>384</v>
      </c>
      <c r="G103" s="6" t="s">
        <v>385</v>
      </c>
      <c r="H103" s="6" t="s">
        <v>48</v>
      </c>
      <c r="I103" s="6" t="s">
        <v>49</v>
      </c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>
        <v>1</v>
      </c>
      <c r="AH103" s="6"/>
      <c r="AI103" s="6"/>
      <c r="AJ103" s="6"/>
      <c r="AK103" s="6"/>
      <c r="AL103" s="19">
        <v>1</v>
      </c>
      <c r="AM103" s="20">
        <v>176</v>
      </c>
      <c r="AN103" s="20">
        <f t="shared" si="1"/>
        <v>176</v>
      </c>
      <c r="AO103" s="20">
        <v>70.5</v>
      </c>
    </row>
    <row r="104" ht="67.5" customHeight="1" spans="1:41">
      <c r="A104" s="6"/>
      <c r="B104" s="6" t="s">
        <v>324</v>
      </c>
      <c r="C104" s="6" t="s">
        <v>61</v>
      </c>
      <c r="D104" s="6" t="s">
        <v>382</v>
      </c>
      <c r="E104" s="6" t="s">
        <v>386</v>
      </c>
      <c r="F104" s="6" t="s">
        <v>387</v>
      </c>
      <c r="G104" s="6" t="s">
        <v>388</v>
      </c>
      <c r="H104" s="6" t="s">
        <v>48</v>
      </c>
      <c r="I104" s="6" t="s">
        <v>49</v>
      </c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>
        <v>1</v>
      </c>
      <c r="AK104" s="6"/>
      <c r="AL104" s="19">
        <v>1</v>
      </c>
      <c r="AM104" s="20">
        <v>176</v>
      </c>
      <c r="AN104" s="20">
        <f t="shared" si="1"/>
        <v>176</v>
      </c>
      <c r="AO104" s="20">
        <v>70.5</v>
      </c>
    </row>
    <row r="105" ht="67.5" customHeight="1" spans="1:41">
      <c r="A105" s="6"/>
      <c r="B105" s="6" t="s">
        <v>324</v>
      </c>
      <c r="C105" s="6" t="s">
        <v>61</v>
      </c>
      <c r="D105" s="6" t="s">
        <v>389</v>
      </c>
      <c r="E105" s="6" t="s">
        <v>390</v>
      </c>
      <c r="F105" s="6" t="s">
        <v>391</v>
      </c>
      <c r="G105" s="6" t="s">
        <v>392</v>
      </c>
      <c r="H105" s="6" t="s">
        <v>88</v>
      </c>
      <c r="I105" s="6" t="s">
        <v>49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>
        <v>1</v>
      </c>
      <c r="AF105" s="6">
        <v>2</v>
      </c>
      <c r="AG105" s="6">
        <v>4</v>
      </c>
      <c r="AH105" s="6"/>
      <c r="AI105" s="6"/>
      <c r="AJ105" s="6">
        <v>1</v>
      </c>
      <c r="AK105" s="6"/>
      <c r="AL105" s="19">
        <v>8</v>
      </c>
      <c r="AM105" s="20">
        <v>132</v>
      </c>
      <c r="AN105" s="20">
        <f t="shared" si="1"/>
        <v>1056</v>
      </c>
      <c r="AO105" s="20">
        <v>53</v>
      </c>
    </row>
    <row r="106" ht="67.5" customHeight="1" spans="1:41">
      <c r="A106" s="6"/>
      <c r="B106" s="6" t="s">
        <v>324</v>
      </c>
      <c r="C106" s="6" t="s">
        <v>61</v>
      </c>
      <c r="D106" s="6" t="s">
        <v>393</v>
      </c>
      <c r="E106" s="6" t="s">
        <v>394</v>
      </c>
      <c r="F106" s="6" t="s">
        <v>395</v>
      </c>
      <c r="G106" s="6" t="s">
        <v>396</v>
      </c>
      <c r="H106" s="6" t="s">
        <v>69</v>
      </c>
      <c r="I106" s="6" t="s">
        <v>49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>
        <v>1</v>
      </c>
      <c r="AH106" s="6"/>
      <c r="AI106" s="6"/>
      <c r="AJ106" s="6"/>
      <c r="AK106" s="6"/>
      <c r="AL106" s="19">
        <v>1</v>
      </c>
      <c r="AM106" s="20">
        <v>187</v>
      </c>
      <c r="AN106" s="20">
        <f t="shared" si="1"/>
        <v>187</v>
      </c>
      <c r="AO106" s="20">
        <v>75</v>
      </c>
    </row>
    <row r="107" ht="67.5" customHeight="1" spans="1:41">
      <c r="A107" s="6"/>
      <c r="B107" s="6" t="s">
        <v>324</v>
      </c>
      <c r="C107" s="6" t="s">
        <v>61</v>
      </c>
      <c r="D107" s="6" t="s">
        <v>397</v>
      </c>
      <c r="E107" s="6" t="s">
        <v>398</v>
      </c>
      <c r="F107" s="6" t="s">
        <v>399</v>
      </c>
      <c r="G107" s="6" t="s">
        <v>400</v>
      </c>
      <c r="H107" s="6" t="s">
        <v>94</v>
      </c>
      <c r="I107" s="6" t="s">
        <v>49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>
        <v>1</v>
      </c>
      <c r="AF107" s="6"/>
      <c r="AG107" s="6">
        <v>2</v>
      </c>
      <c r="AH107" s="6"/>
      <c r="AI107" s="6"/>
      <c r="AJ107" s="6">
        <v>1</v>
      </c>
      <c r="AK107" s="6"/>
      <c r="AL107" s="19">
        <v>4</v>
      </c>
      <c r="AM107" s="20">
        <v>143</v>
      </c>
      <c r="AN107" s="20">
        <f t="shared" si="1"/>
        <v>572</v>
      </c>
      <c r="AO107" s="20">
        <v>57.5</v>
      </c>
    </row>
    <row r="108" ht="67.5" customHeight="1" spans="1:41">
      <c r="A108" s="6"/>
      <c r="B108" s="6" t="s">
        <v>324</v>
      </c>
      <c r="C108" s="6" t="s">
        <v>61</v>
      </c>
      <c r="D108" s="6" t="s">
        <v>401</v>
      </c>
      <c r="E108" s="6" t="s">
        <v>402</v>
      </c>
      <c r="F108" s="6" t="s">
        <v>403</v>
      </c>
      <c r="G108" s="6" t="s">
        <v>404</v>
      </c>
      <c r="H108" s="6" t="s">
        <v>69</v>
      </c>
      <c r="I108" s="6" t="s">
        <v>49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>
        <v>2</v>
      </c>
      <c r="AK108" s="6"/>
      <c r="AL108" s="19">
        <v>2</v>
      </c>
      <c r="AM108" s="20">
        <v>143</v>
      </c>
      <c r="AN108" s="20">
        <f t="shared" si="1"/>
        <v>286</v>
      </c>
      <c r="AO108" s="20">
        <v>57.5</v>
      </c>
    </row>
    <row r="109" ht="67.5" customHeight="1" spans="1:41">
      <c r="A109" s="6"/>
      <c r="B109" s="6" t="s">
        <v>405</v>
      </c>
      <c r="C109" s="6" t="s">
        <v>61</v>
      </c>
      <c r="D109" s="6" t="s">
        <v>406</v>
      </c>
      <c r="E109" s="6" t="s">
        <v>283</v>
      </c>
      <c r="F109" s="6" t="s">
        <v>407</v>
      </c>
      <c r="G109" s="6" t="s">
        <v>285</v>
      </c>
      <c r="H109" s="6" t="s">
        <v>69</v>
      </c>
      <c r="I109" s="6" t="s">
        <v>49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>
        <v>1</v>
      </c>
      <c r="AF109" s="6">
        <v>1</v>
      </c>
      <c r="AG109" s="6">
        <v>1</v>
      </c>
      <c r="AH109" s="6"/>
      <c r="AI109" s="6"/>
      <c r="AJ109" s="6"/>
      <c r="AK109" s="6"/>
      <c r="AL109" s="19">
        <v>3</v>
      </c>
      <c r="AM109" s="20">
        <v>154</v>
      </c>
      <c r="AN109" s="20">
        <f t="shared" si="1"/>
        <v>462</v>
      </c>
      <c r="AO109" s="20">
        <v>62</v>
      </c>
    </row>
    <row r="110" ht="67.5" customHeight="1" spans="1:41">
      <c r="A110" s="6"/>
      <c r="B110" s="6" t="s">
        <v>405</v>
      </c>
      <c r="C110" s="6" t="s">
        <v>61</v>
      </c>
      <c r="D110" s="6" t="s">
        <v>406</v>
      </c>
      <c r="E110" s="6" t="s">
        <v>45</v>
      </c>
      <c r="F110" s="6" t="s">
        <v>408</v>
      </c>
      <c r="G110" s="6" t="s">
        <v>47</v>
      </c>
      <c r="H110" s="6" t="s">
        <v>69</v>
      </c>
      <c r="I110" s="6" t="s">
        <v>49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>
        <v>1</v>
      </c>
      <c r="AF110" s="6">
        <v>2</v>
      </c>
      <c r="AG110" s="6">
        <v>2</v>
      </c>
      <c r="AH110" s="6"/>
      <c r="AI110" s="6">
        <v>1</v>
      </c>
      <c r="AJ110" s="6"/>
      <c r="AK110" s="6"/>
      <c r="AL110" s="19">
        <v>6</v>
      </c>
      <c r="AM110" s="20">
        <v>154</v>
      </c>
      <c r="AN110" s="20">
        <f t="shared" si="1"/>
        <v>924</v>
      </c>
      <c r="AO110" s="20">
        <v>62</v>
      </c>
    </row>
    <row r="111" ht="67.5" customHeight="1" spans="1:41">
      <c r="A111" s="6"/>
      <c r="B111" s="6" t="s">
        <v>405</v>
      </c>
      <c r="C111" s="6" t="s">
        <v>61</v>
      </c>
      <c r="D111" s="6" t="s">
        <v>406</v>
      </c>
      <c r="E111" s="6" t="s">
        <v>409</v>
      </c>
      <c r="F111" s="6" t="s">
        <v>410</v>
      </c>
      <c r="G111" s="6" t="s">
        <v>411</v>
      </c>
      <c r="H111" s="6" t="s">
        <v>69</v>
      </c>
      <c r="I111" s="6" t="s">
        <v>49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>
        <v>1</v>
      </c>
      <c r="AG111" s="6"/>
      <c r="AH111" s="6"/>
      <c r="AI111" s="6">
        <v>1</v>
      </c>
      <c r="AJ111" s="6">
        <v>1</v>
      </c>
      <c r="AK111" s="6"/>
      <c r="AL111" s="19">
        <v>3</v>
      </c>
      <c r="AM111" s="20">
        <v>154</v>
      </c>
      <c r="AN111" s="20">
        <f t="shared" si="1"/>
        <v>462</v>
      </c>
      <c r="AO111" s="20">
        <v>62</v>
      </c>
    </row>
    <row r="112" ht="67.5" customHeight="1" spans="1:41">
      <c r="A112" s="6"/>
      <c r="B112" s="6" t="s">
        <v>223</v>
      </c>
      <c r="C112" s="6" t="s">
        <v>61</v>
      </c>
      <c r="D112" s="6" t="s">
        <v>412</v>
      </c>
      <c r="E112" s="6" t="s">
        <v>413</v>
      </c>
      <c r="F112" s="6" t="s">
        <v>414</v>
      </c>
      <c r="G112" s="6" t="s">
        <v>415</v>
      </c>
      <c r="H112" s="6" t="s">
        <v>94</v>
      </c>
      <c r="I112" s="6" t="s">
        <v>297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19">
        <v>1</v>
      </c>
      <c r="AM112" s="20">
        <v>143</v>
      </c>
      <c r="AN112" s="20">
        <f t="shared" si="1"/>
        <v>143</v>
      </c>
      <c r="AO112" s="20">
        <v>57.5</v>
      </c>
    </row>
    <row r="113" ht="67.5" customHeight="1" spans="1:41">
      <c r="A113" s="6"/>
      <c r="B113" s="6" t="s">
        <v>416</v>
      </c>
      <c r="C113" s="6" t="s">
        <v>61</v>
      </c>
      <c r="D113" s="6" t="s">
        <v>417</v>
      </c>
      <c r="E113" s="6" t="s">
        <v>418</v>
      </c>
      <c r="F113" s="6" t="s">
        <v>419</v>
      </c>
      <c r="G113" s="6" t="s">
        <v>420</v>
      </c>
      <c r="H113" s="6" t="s">
        <v>421</v>
      </c>
      <c r="I113" s="6" t="s">
        <v>49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>
        <v>4</v>
      </c>
      <c r="AI113" s="6"/>
      <c r="AJ113" s="6"/>
      <c r="AK113" s="6"/>
      <c r="AL113" s="19">
        <v>4</v>
      </c>
      <c r="AM113" s="20">
        <v>291.5</v>
      </c>
      <c r="AN113" s="20">
        <f t="shared" si="1"/>
        <v>1166</v>
      </c>
      <c r="AO113" s="20">
        <v>126.5</v>
      </c>
    </row>
    <row r="114" ht="67.5" customHeight="1" spans="1:41">
      <c r="A114" s="6"/>
      <c r="B114" s="6" t="s">
        <v>416</v>
      </c>
      <c r="C114" s="6" t="s">
        <v>61</v>
      </c>
      <c r="D114" s="6" t="s">
        <v>417</v>
      </c>
      <c r="E114" s="6" t="s">
        <v>422</v>
      </c>
      <c r="F114" s="6" t="s">
        <v>423</v>
      </c>
      <c r="G114" s="6" t="s">
        <v>422</v>
      </c>
      <c r="H114" s="6" t="s">
        <v>421</v>
      </c>
      <c r="I114" s="6" t="s">
        <v>49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>
        <v>1</v>
      </c>
      <c r="AI114" s="6"/>
      <c r="AJ114" s="6"/>
      <c r="AK114" s="6"/>
      <c r="AL114" s="19">
        <v>1</v>
      </c>
      <c r="AM114" s="20">
        <v>291.5</v>
      </c>
      <c r="AN114" s="20">
        <f t="shared" si="1"/>
        <v>291.5</v>
      </c>
      <c r="AO114" s="20">
        <v>126.5</v>
      </c>
    </row>
    <row r="115" ht="67.5" customHeight="1" spans="1:41">
      <c r="A115" s="6"/>
      <c r="B115" s="6" t="s">
        <v>213</v>
      </c>
      <c r="C115" s="6" t="s">
        <v>61</v>
      </c>
      <c r="D115" s="6" t="s">
        <v>424</v>
      </c>
      <c r="E115" s="6" t="s">
        <v>425</v>
      </c>
      <c r="F115" s="6" t="s">
        <v>426</v>
      </c>
      <c r="G115" s="6" t="s">
        <v>427</v>
      </c>
      <c r="H115" s="6" t="s">
        <v>421</v>
      </c>
      <c r="I115" s="6" t="s">
        <v>49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>
        <v>5</v>
      </c>
      <c r="AI115" s="6"/>
      <c r="AJ115" s="6"/>
      <c r="AK115" s="6"/>
      <c r="AL115" s="19">
        <v>5</v>
      </c>
      <c r="AM115" s="20">
        <v>181.5</v>
      </c>
      <c r="AN115" s="20">
        <f t="shared" si="1"/>
        <v>907.5</v>
      </c>
      <c r="AO115" s="20">
        <v>74.5</v>
      </c>
    </row>
    <row r="116" ht="67.5" customHeight="1" spans="1:41">
      <c r="A116" s="6"/>
      <c r="B116" s="6" t="s">
        <v>218</v>
      </c>
      <c r="C116" s="6" t="s">
        <v>61</v>
      </c>
      <c r="D116" s="6" t="s">
        <v>428</v>
      </c>
      <c r="E116" s="6" t="s">
        <v>429</v>
      </c>
      <c r="F116" s="6" t="s">
        <v>430</v>
      </c>
      <c r="G116" s="6" t="s">
        <v>431</v>
      </c>
      <c r="H116" s="6" t="s">
        <v>421</v>
      </c>
      <c r="I116" s="6" t="s">
        <v>49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>
        <v>1</v>
      </c>
      <c r="AI116" s="6"/>
      <c r="AJ116" s="6"/>
      <c r="AK116" s="6"/>
      <c r="AL116" s="19">
        <v>1</v>
      </c>
      <c r="AM116" s="20">
        <v>170.5</v>
      </c>
      <c r="AN116" s="20">
        <f t="shared" si="1"/>
        <v>170.5</v>
      </c>
      <c r="AO116" s="20">
        <v>70</v>
      </c>
    </row>
    <row r="117" ht="67.5" customHeight="1" spans="1:41">
      <c r="A117" s="6"/>
      <c r="B117" s="6" t="s">
        <v>223</v>
      </c>
      <c r="C117" s="6" t="s">
        <v>61</v>
      </c>
      <c r="D117" s="6" t="s">
        <v>432</v>
      </c>
      <c r="E117" s="6" t="s">
        <v>433</v>
      </c>
      <c r="F117" s="6" t="s">
        <v>434</v>
      </c>
      <c r="G117" s="6" t="s">
        <v>435</v>
      </c>
      <c r="H117" s="6" t="s">
        <v>421</v>
      </c>
      <c r="I117" s="6" t="s">
        <v>49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>
        <v>1</v>
      </c>
      <c r="AI117" s="6"/>
      <c r="AJ117" s="6"/>
      <c r="AK117" s="6"/>
      <c r="AL117" s="19">
        <v>1</v>
      </c>
      <c r="AM117" s="20">
        <v>165</v>
      </c>
      <c r="AN117" s="20">
        <f t="shared" si="1"/>
        <v>165</v>
      </c>
      <c r="AO117" s="20">
        <v>67.5</v>
      </c>
    </row>
    <row r="118" ht="67.5" customHeight="1" spans="1:41">
      <c r="A118" s="6"/>
      <c r="B118" s="6" t="s">
        <v>405</v>
      </c>
      <c r="C118" s="6" t="s">
        <v>61</v>
      </c>
      <c r="D118" s="6" t="s">
        <v>436</v>
      </c>
      <c r="E118" s="6" t="s">
        <v>437</v>
      </c>
      <c r="F118" s="6" t="s">
        <v>438</v>
      </c>
      <c r="G118" s="6" t="s">
        <v>437</v>
      </c>
      <c r="H118" s="6" t="s">
        <v>421</v>
      </c>
      <c r="I118" s="6" t="s">
        <v>49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>
        <v>1</v>
      </c>
      <c r="AI118" s="6"/>
      <c r="AJ118" s="6"/>
      <c r="AK118" s="6"/>
      <c r="AL118" s="19">
        <v>1</v>
      </c>
      <c r="AM118" s="20">
        <v>170.5</v>
      </c>
      <c r="AN118" s="20">
        <f t="shared" si="1"/>
        <v>170.5</v>
      </c>
      <c r="AO118" s="20">
        <v>74</v>
      </c>
    </row>
    <row r="119" ht="67.5" customHeight="1" spans="1:41">
      <c r="A119" s="6"/>
      <c r="B119" s="6" t="s">
        <v>223</v>
      </c>
      <c r="C119" s="6" t="s">
        <v>33</v>
      </c>
      <c r="D119" s="6" t="s">
        <v>439</v>
      </c>
      <c r="E119" s="6" t="s">
        <v>440</v>
      </c>
      <c r="F119" s="6" t="s">
        <v>441</v>
      </c>
      <c r="G119" s="6" t="s">
        <v>442</v>
      </c>
      <c r="H119" s="6" t="s">
        <v>443</v>
      </c>
      <c r="I119" s="6" t="s">
        <v>49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>
        <v>1</v>
      </c>
      <c r="AB119" s="6">
        <v>1</v>
      </c>
      <c r="AC119" s="6"/>
      <c r="AD119" s="6"/>
      <c r="AE119" s="6"/>
      <c r="AF119" s="6"/>
      <c r="AG119" s="6"/>
      <c r="AH119" s="6"/>
      <c r="AI119" s="6"/>
      <c r="AJ119" s="6"/>
      <c r="AK119" s="6"/>
      <c r="AL119" s="19">
        <v>2</v>
      </c>
      <c r="AM119" s="20">
        <v>126.5</v>
      </c>
      <c r="AN119" s="20">
        <f t="shared" si="1"/>
        <v>253</v>
      </c>
      <c r="AO119" s="20">
        <v>51</v>
      </c>
    </row>
    <row r="120" ht="67.5" customHeight="1" spans="1:41">
      <c r="A120" s="6"/>
      <c r="B120" s="6" t="s">
        <v>223</v>
      </c>
      <c r="C120" s="6" t="s">
        <v>61</v>
      </c>
      <c r="D120" s="6" t="s">
        <v>444</v>
      </c>
      <c r="E120" s="6" t="s">
        <v>445</v>
      </c>
      <c r="F120" s="6" t="s">
        <v>446</v>
      </c>
      <c r="G120" s="6" t="s">
        <v>447</v>
      </c>
      <c r="H120" s="6" t="s">
        <v>443</v>
      </c>
      <c r="I120" s="6" t="s">
        <v>49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>
        <v>1</v>
      </c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19">
        <v>1</v>
      </c>
      <c r="AM120" s="20">
        <v>132</v>
      </c>
      <c r="AN120" s="20">
        <f t="shared" si="1"/>
        <v>132</v>
      </c>
      <c r="AO120" s="20">
        <v>53</v>
      </c>
    </row>
    <row r="121" ht="67.5" customHeight="1" spans="1:41">
      <c r="A121" s="6"/>
      <c r="B121" s="6" t="s">
        <v>223</v>
      </c>
      <c r="C121" s="6" t="s">
        <v>61</v>
      </c>
      <c r="D121" s="6" t="s">
        <v>448</v>
      </c>
      <c r="E121" s="6" t="s">
        <v>449</v>
      </c>
      <c r="F121" s="6" t="s">
        <v>450</v>
      </c>
      <c r="G121" s="6" t="s">
        <v>449</v>
      </c>
      <c r="H121" s="6" t="s">
        <v>451</v>
      </c>
      <c r="I121" s="6" t="s">
        <v>49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>
        <v>2</v>
      </c>
      <c r="V121" s="6">
        <v>2</v>
      </c>
      <c r="W121" s="6">
        <v>1</v>
      </c>
      <c r="X121" s="6">
        <v>2</v>
      </c>
      <c r="Y121" s="6"/>
      <c r="Z121" s="6">
        <v>2</v>
      </c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19">
        <v>9</v>
      </c>
      <c r="AM121" s="20">
        <v>242</v>
      </c>
      <c r="AN121" s="20">
        <f t="shared" si="1"/>
        <v>2178</v>
      </c>
      <c r="AO121" s="20">
        <v>97</v>
      </c>
    </row>
    <row r="122" ht="67.5" customHeight="1" spans="1:41">
      <c r="A122" s="6"/>
      <c r="B122" s="6" t="s">
        <v>223</v>
      </c>
      <c r="C122" s="6" t="s">
        <v>61</v>
      </c>
      <c r="D122" s="6" t="s">
        <v>452</v>
      </c>
      <c r="E122" s="6" t="s">
        <v>431</v>
      </c>
      <c r="F122" s="6" t="s">
        <v>453</v>
      </c>
      <c r="G122" s="6" t="s">
        <v>431</v>
      </c>
      <c r="H122" s="6" t="s">
        <v>454</v>
      </c>
      <c r="I122" s="6" t="s">
        <v>49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>
        <v>1</v>
      </c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19">
        <v>1</v>
      </c>
      <c r="AM122" s="20">
        <v>192.5</v>
      </c>
      <c r="AN122" s="20">
        <f t="shared" si="1"/>
        <v>192.5</v>
      </c>
      <c r="AO122" s="20">
        <v>77</v>
      </c>
    </row>
    <row r="123" ht="67.5" customHeight="1" spans="1:41">
      <c r="A123" s="6"/>
      <c r="B123" s="6" t="s">
        <v>324</v>
      </c>
      <c r="C123" s="6" t="s">
        <v>33</v>
      </c>
      <c r="D123" s="6" t="s">
        <v>455</v>
      </c>
      <c r="E123" s="6" t="s">
        <v>456</v>
      </c>
      <c r="F123" s="6" t="s">
        <v>457</v>
      </c>
      <c r="G123" s="6" t="s">
        <v>458</v>
      </c>
      <c r="H123" s="6" t="s">
        <v>443</v>
      </c>
      <c r="I123" s="6" t="s">
        <v>49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>
        <v>1</v>
      </c>
      <c r="AB123" s="6">
        <v>1</v>
      </c>
      <c r="AC123" s="6">
        <v>1</v>
      </c>
      <c r="AD123" s="6">
        <v>1</v>
      </c>
      <c r="AE123" s="6"/>
      <c r="AF123" s="6"/>
      <c r="AG123" s="6"/>
      <c r="AH123" s="6"/>
      <c r="AI123" s="6"/>
      <c r="AJ123" s="6"/>
      <c r="AK123" s="6"/>
      <c r="AL123" s="19">
        <v>4</v>
      </c>
      <c r="AM123" s="20">
        <v>126.5</v>
      </c>
      <c r="AN123" s="20">
        <f t="shared" si="1"/>
        <v>506</v>
      </c>
      <c r="AO123" s="20">
        <v>51</v>
      </c>
    </row>
    <row r="124" ht="67.5" customHeight="1" spans="1:41">
      <c r="A124" s="6"/>
      <c r="B124" s="6" t="s">
        <v>324</v>
      </c>
      <c r="C124" s="6" t="s">
        <v>61</v>
      </c>
      <c r="D124" s="6" t="s">
        <v>459</v>
      </c>
      <c r="E124" s="6" t="s">
        <v>460</v>
      </c>
      <c r="F124" s="6" t="s">
        <v>461</v>
      </c>
      <c r="G124" s="6" t="s">
        <v>462</v>
      </c>
      <c r="H124" s="6" t="s">
        <v>443</v>
      </c>
      <c r="I124" s="6" t="s">
        <v>49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>
        <v>1</v>
      </c>
      <c r="V124" s="6"/>
      <c r="W124" s="6"/>
      <c r="X124" s="6"/>
      <c r="Y124" s="6"/>
      <c r="Z124" s="6">
        <v>2</v>
      </c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19">
        <v>3</v>
      </c>
      <c r="AM124" s="20">
        <v>132</v>
      </c>
      <c r="AN124" s="20">
        <f t="shared" si="1"/>
        <v>396</v>
      </c>
      <c r="AO124" s="20">
        <v>53</v>
      </c>
    </row>
    <row r="125" ht="67.5" customHeight="1" spans="1:41">
      <c r="A125" s="6"/>
      <c r="B125" s="6" t="s">
        <v>324</v>
      </c>
      <c r="C125" s="6" t="s">
        <v>61</v>
      </c>
      <c r="D125" s="6" t="s">
        <v>463</v>
      </c>
      <c r="E125" s="6" t="s">
        <v>464</v>
      </c>
      <c r="F125" s="6" t="s">
        <v>465</v>
      </c>
      <c r="G125" s="6" t="s">
        <v>466</v>
      </c>
      <c r="H125" s="6" t="s">
        <v>443</v>
      </c>
      <c r="I125" s="6" t="s">
        <v>49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>
        <v>1</v>
      </c>
      <c r="V125" s="6"/>
      <c r="W125" s="6">
        <v>1</v>
      </c>
      <c r="X125" s="6"/>
      <c r="Y125" s="6"/>
      <c r="Z125" s="6">
        <v>1</v>
      </c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19">
        <v>3</v>
      </c>
      <c r="AM125" s="20">
        <v>126.5</v>
      </c>
      <c r="AN125" s="20">
        <f t="shared" si="1"/>
        <v>379.5</v>
      </c>
      <c r="AO125" s="20">
        <v>51</v>
      </c>
    </row>
    <row r="126" ht="67.5" customHeight="1" spans="1:41">
      <c r="A126" s="6"/>
      <c r="B126" s="6" t="s">
        <v>324</v>
      </c>
      <c r="C126" s="6" t="s">
        <v>61</v>
      </c>
      <c r="D126" s="6" t="s">
        <v>467</v>
      </c>
      <c r="E126" s="6" t="s">
        <v>468</v>
      </c>
      <c r="F126" s="6" t="s">
        <v>469</v>
      </c>
      <c r="G126" s="6" t="s">
        <v>468</v>
      </c>
      <c r="H126" s="6" t="s">
        <v>443</v>
      </c>
      <c r="I126" s="6" t="s">
        <v>49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>
        <v>1</v>
      </c>
      <c r="V126" s="6"/>
      <c r="W126" s="6">
        <v>1</v>
      </c>
      <c r="X126" s="6"/>
      <c r="Y126" s="6"/>
      <c r="Z126" s="6">
        <v>1</v>
      </c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19">
        <v>3</v>
      </c>
      <c r="AM126" s="20">
        <v>126.5</v>
      </c>
      <c r="AN126" s="20">
        <f t="shared" si="1"/>
        <v>379.5</v>
      </c>
      <c r="AO126" s="20">
        <v>51</v>
      </c>
    </row>
    <row r="127" ht="67.5" customHeight="1" spans="1:41">
      <c r="A127" s="6"/>
      <c r="B127" s="6" t="s">
        <v>324</v>
      </c>
      <c r="C127" s="6" t="s">
        <v>61</v>
      </c>
      <c r="D127" s="6" t="s">
        <v>467</v>
      </c>
      <c r="E127" s="6" t="s">
        <v>470</v>
      </c>
      <c r="F127" s="6" t="s">
        <v>471</v>
      </c>
      <c r="G127" s="6" t="s">
        <v>472</v>
      </c>
      <c r="H127" s="6" t="s">
        <v>443</v>
      </c>
      <c r="I127" s="6" t="s">
        <v>49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>
        <v>1</v>
      </c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19">
        <v>1</v>
      </c>
      <c r="AM127" s="20">
        <v>126.5</v>
      </c>
      <c r="AN127" s="20">
        <f t="shared" si="1"/>
        <v>126.5</v>
      </c>
      <c r="AO127" s="20">
        <v>51</v>
      </c>
    </row>
    <row r="128" ht="67.5" customHeight="1" spans="1:41">
      <c r="A128" s="6"/>
      <c r="B128" s="6" t="s">
        <v>324</v>
      </c>
      <c r="C128" s="6" t="s">
        <v>61</v>
      </c>
      <c r="D128" s="6" t="s">
        <v>473</v>
      </c>
      <c r="E128" s="6" t="s">
        <v>474</v>
      </c>
      <c r="F128" s="6" t="s">
        <v>475</v>
      </c>
      <c r="G128" s="6" t="s">
        <v>476</v>
      </c>
      <c r="H128" s="6" t="s">
        <v>454</v>
      </c>
      <c r="I128" s="6" t="s">
        <v>49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>
        <v>2</v>
      </c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19">
        <v>2</v>
      </c>
      <c r="AM128" s="20">
        <v>143</v>
      </c>
      <c r="AN128" s="20">
        <f t="shared" si="1"/>
        <v>286</v>
      </c>
      <c r="AO128" s="20">
        <v>57.5</v>
      </c>
    </row>
    <row r="129" ht="67.5" customHeight="1" spans="1:41">
      <c r="A129" s="6"/>
      <c r="B129" s="6" t="s">
        <v>324</v>
      </c>
      <c r="C129" s="6" t="s">
        <v>61</v>
      </c>
      <c r="D129" s="6" t="s">
        <v>473</v>
      </c>
      <c r="E129" s="6" t="s">
        <v>477</v>
      </c>
      <c r="F129" s="6" t="s">
        <v>478</v>
      </c>
      <c r="G129" s="6" t="s">
        <v>477</v>
      </c>
      <c r="H129" s="6" t="s">
        <v>454</v>
      </c>
      <c r="I129" s="6" t="s">
        <v>49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>
        <v>2</v>
      </c>
      <c r="V129" s="6"/>
      <c r="W129" s="6"/>
      <c r="X129" s="6"/>
      <c r="Y129" s="6"/>
      <c r="Z129" s="6">
        <v>1</v>
      </c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19">
        <v>3</v>
      </c>
      <c r="AM129" s="20">
        <v>143</v>
      </c>
      <c r="AN129" s="20">
        <f t="shared" si="1"/>
        <v>429</v>
      </c>
      <c r="AO129" s="20">
        <v>57.5</v>
      </c>
    </row>
    <row r="130" ht="67.5" customHeight="1" spans="1:41">
      <c r="A130" s="6"/>
      <c r="B130" s="6" t="s">
        <v>324</v>
      </c>
      <c r="C130" s="6" t="s">
        <v>61</v>
      </c>
      <c r="D130" s="6" t="s">
        <v>479</v>
      </c>
      <c r="E130" s="6" t="s">
        <v>480</v>
      </c>
      <c r="F130" s="6" t="s">
        <v>481</v>
      </c>
      <c r="G130" s="6" t="s">
        <v>480</v>
      </c>
      <c r="H130" s="6" t="s">
        <v>451</v>
      </c>
      <c r="I130" s="6" t="s">
        <v>49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>
        <v>1</v>
      </c>
      <c r="U130" s="6">
        <v>1</v>
      </c>
      <c r="V130" s="6"/>
      <c r="W130" s="6">
        <v>2</v>
      </c>
      <c r="X130" s="6"/>
      <c r="Y130" s="6"/>
      <c r="Z130" s="6">
        <v>1</v>
      </c>
      <c r="AA130" s="6">
        <v>1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19">
        <v>6</v>
      </c>
      <c r="AM130" s="20">
        <v>165</v>
      </c>
      <c r="AN130" s="20">
        <f t="shared" si="1"/>
        <v>990</v>
      </c>
      <c r="AO130" s="20">
        <v>66</v>
      </c>
    </row>
    <row r="131" ht="67.5" customHeight="1" spans="1:41">
      <c r="A131" s="6"/>
      <c r="B131" s="6" t="s">
        <v>324</v>
      </c>
      <c r="C131" s="6" t="s">
        <v>61</v>
      </c>
      <c r="D131" s="6" t="s">
        <v>482</v>
      </c>
      <c r="E131" s="6" t="s">
        <v>483</v>
      </c>
      <c r="F131" s="6" t="s">
        <v>484</v>
      </c>
      <c r="G131" s="6" t="s">
        <v>485</v>
      </c>
      <c r="H131" s="6" t="s">
        <v>443</v>
      </c>
      <c r="I131" s="6" t="s">
        <v>49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>
        <v>1</v>
      </c>
      <c r="U131" s="6"/>
      <c r="V131" s="6"/>
      <c r="W131" s="6"/>
      <c r="X131" s="6">
        <v>1</v>
      </c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19">
        <v>2</v>
      </c>
      <c r="AM131" s="20">
        <v>126.5</v>
      </c>
      <c r="AN131" s="20">
        <f t="shared" si="1"/>
        <v>253</v>
      </c>
      <c r="AO131" s="20">
        <v>51</v>
      </c>
    </row>
  </sheetData>
  <mergeCells count="1">
    <mergeCell ref="J4:AK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Triboo Digitale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DFG</dc:creator>
  <cp:lastModifiedBy>Viktors</cp:lastModifiedBy>
  <dcterms:created xsi:type="dcterms:W3CDTF">2023-11-24T08:08:00Z</dcterms:created>
  <dcterms:modified xsi:type="dcterms:W3CDTF">2024-06-01T09:11:04Z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ECEEE57122724D829DA94BE71A190C4C_13</vt:lpwstr>
  </property>
  <property fmtid="{D5CDD505-2E9C-101B-9397-08002B2CF9AE}" pid="3" name="KSOProductBuildVer">
    <vt:lpwstr>1049-12.2.0.17119</vt:lpwstr>
  </property>
</Properties>
</file>